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tomasz/Documents/00. Business Plan/08 Marketing/08 Visual identity/01 Blog na stronie planislav.com/Blog nr 7/grafiki-abc-planislav/"/>
    </mc:Choice>
  </mc:AlternateContent>
  <xr:revisionPtr revIDLastSave="0" documentId="13_ncr:1_{49540C5D-611A-7F48-88F2-7078C01DBC5D}" xr6:coauthVersionLast="47" xr6:coauthVersionMax="47" xr10:uidLastSave="{00000000-0000-0000-0000-000000000000}"/>
  <bookViews>
    <workbookView xWindow="9900" yWindow="1180" windowWidth="23320" windowHeight="19980" tabRatio="500" xr2:uid="{00000000-000D-0000-FFFF-FFFF00000000}"/>
  </bookViews>
  <sheets>
    <sheet name="Analiza ABC" sheetId="1" r:id="rId1"/>
    <sheet name="Instrukcja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10" i="1" l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F388" i="1" s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F347" i="1" s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F292" i="1" s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F240" i="1" s="1"/>
  <c r="E239" i="1"/>
  <c r="E238" i="1"/>
  <c r="E237" i="1"/>
  <c r="F237" i="1" s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F210" i="1" s="1"/>
  <c r="E209" i="1"/>
  <c r="E208" i="1"/>
  <c r="E207" i="1"/>
  <c r="F207" i="1" s="1"/>
  <c r="E206" i="1"/>
  <c r="E205" i="1"/>
  <c r="E204" i="1"/>
  <c r="E203" i="1"/>
  <c r="E202" i="1"/>
  <c r="E201" i="1"/>
  <c r="E200" i="1"/>
  <c r="F200" i="1" s="1"/>
  <c r="E199" i="1"/>
  <c r="E198" i="1"/>
  <c r="E197" i="1"/>
  <c r="F197" i="1" s="1"/>
  <c r="E196" i="1"/>
  <c r="E195" i="1"/>
  <c r="E194" i="1"/>
  <c r="E193" i="1"/>
  <c r="E192" i="1"/>
  <c r="E191" i="1"/>
  <c r="E190" i="1"/>
  <c r="F190" i="1" s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F177" i="1" s="1"/>
  <c r="E176" i="1"/>
  <c r="E175" i="1"/>
  <c r="E174" i="1"/>
  <c r="E173" i="1"/>
  <c r="E172" i="1"/>
  <c r="E171" i="1"/>
  <c r="E170" i="1"/>
  <c r="F170" i="1" s="1"/>
  <c r="E169" i="1"/>
  <c r="E168" i="1"/>
  <c r="E167" i="1"/>
  <c r="E166" i="1"/>
  <c r="E165" i="1"/>
  <c r="E164" i="1"/>
  <c r="E163" i="1"/>
  <c r="F163" i="1" s="1"/>
  <c r="E162" i="1"/>
  <c r="E161" i="1"/>
  <c r="E160" i="1"/>
  <c r="F160" i="1" s="1"/>
  <c r="E159" i="1"/>
  <c r="E158" i="1"/>
  <c r="E157" i="1"/>
  <c r="F157" i="1" s="1"/>
  <c r="E156" i="1"/>
  <c r="E155" i="1"/>
  <c r="E154" i="1"/>
  <c r="E153" i="1"/>
  <c r="E152" i="1"/>
  <c r="E151" i="1"/>
  <c r="E150" i="1"/>
  <c r="E149" i="1"/>
  <c r="E148" i="1"/>
  <c r="E147" i="1"/>
  <c r="F147" i="1" s="1"/>
  <c r="E146" i="1"/>
  <c r="E145" i="1"/>
  <c r="E144" i="1"/>
  <c r="F144" i="1" s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F127" i="1" s="1"/>
  <c r="E126" i="1"/>
  <c r="E125" i="1"/>
  <c r="E124" i="1"/>
  <c r="E123" i="1"/>
  <c r="E122" i="1"/>
  <c r="E121" i="1"/>
  <c r="E120" i="1"/>
  <c r="E119" i="1"/>
  <c r="F119" i="1" s="1"/>
  <c r="E118" i="1"/>
  <c r="E117" i="1"/>
  <c r="E116" i="1"/>
  <c r="E115" i="1"/>
  <c r="E114" i="1"/>
  <c r="E113" i="1"/>
  <c r="E112" i="1"/>
  <c r="E111" i="1"/>
  <c r="E110" i="1"/>
  <c r="F110" i="1" s="1"/>
  <c r="E109" i="1"/>
  <c r="E108" i="1"/>
  <c r="E107" i="1"/>
  <c r="F107" i="1" s="1"/>
  <c r="E106" i="1"/>
  <c r="E105" i="1"/>
  <c r="E104" i="1"/>
  <c r="E103" i="1"/>
  <c r="E102" i="1"/>
  <c r="E101" i="1"/>
  <c r="E100" i="1"/>
  <c r="E99" i="1"/>
  <c r="F99" i="1" s="1"/>
  <c r="E98" i="1"/>
  <c r="E97" i="1"/>
  <c r="E96" i="1"/>
  <c r="E95" i="1"/>
  <c r="E94" i="1"/>
  <c r="E93" i="1"/>
  <c r="F93" i="1" s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F73" i="1" s="1"/>
  <c r="E72" i="1"/>
  <c r="E71" i="1"/>
  <c r="E70" i="1"/>
  <c r="E69" i="1"/>
  <c r="E68" i="1"/>
  <c r="E67" i="1"/>
  <c r="E66" i="1"/>
  <c r="E65" i="1"/>
  <c r="E64" i="1"/>
  <c r="E63" i="1"/>
  <c r="E62" i="1"/>
  <c r="F62" i="1" s="1"/>
  <c r="E61" i="1"/>
  <c r="E60" i="1"/>
  <c r="E59" i="1"/>
  <c r="F59" i="1" s="1"/>
  <c r="E58" i="1"/>
  <c r="E57" i="1"/>
  <c r="E56" i="1"/>
  <c r="E55" i="1"/>
  <c r="E54" i="1"/>
  <c r="F54" i="1" s="1"/>
  <c r="E53" i="1"/>
  <c r="E52" i="1"/>
  <c r="E51" i="1"/>
  <c r="E50" i="1"/>
  <c r="E49" i="1"/>
  <c r="F49" i="1" s="1"/>
  <c r="E48" i="1"/>
  <c r="E47" i="1"/>
  <c r="E46" i="1"/>
  <c r="E45" i="1"/>
  <c r="F282" i="1" s="1"/>
  <c r="E44" i="1"/>
  <c r="E43" i="1"/>
  <c r="F43" i="1" s="1"/>
  <c r="E42" i="1"/>
  <c r="E41" i="1"/>
  <c r="E40" i="1"/>
  <c r="F40" i="1" s="1"/>
  <c r="E39" i="1"/>
  <c r="E38" i="1"/>
  <c r="E37" i="1"/>
  <c r="F37" i="1" s="1"/>
  <c r="E36" i="1"/>
  <c r="E35" i="1"/>
  <c r="E34" i="1"/>
  <c r="F13" i="1" s="1"/>
  <c r="E33" i="1"/>
  <c r="F33" i="1" s="1"/>
  <c r="E32" i="1"/>
  <c r="E31" i="1"/>
  <c r="E30" i="1"/>
  <c r="E29" i="1"/>
  <c r="E28" i="1"/>
  <c r="F28" i="1" s="1"/>
  <c r="E27" i="1"/>
  <c r="E26" i="1"/>
  <c r="E25" i="1"/>
  <c r="F25" i="1" s="1"/>
  <c r="E24" i="1"/>
  <c r="E23" i="1"/>
  <c r="F23" i="1" s="1"/>
  <c r="E22" i="1"/>
  <c r="F22" i="1" s="1"/>
  <c r="E21" i="1"/>
  <c r="E20" i="1"/>
  <c r="F505" i="1" s="1"/>
  <c r="E19" i="1"/>
  <c r="E18" i="1"/>
  <c r="E17" i="1"/>
  <c r="E16" i="1"/>
  <c r="E15" i="1"/>
  <c r="E14" i="1"/>
  <c r="F227" i="1" s="1"/>
  <c r="E13" i="1"/>
  <c r="F12" i="1"/>
  <c r="E12" i="1"/>
  <c r="E11" i="1"/>
  <c r="F16" i="1" l="1"/>
  <c r="F48" i="1"/>
  <c r="F70" i="1"/>
  <c r="F87" i="1"/>
  <c r="F114" i="1"/>
  <c r="F166" i="1"/>
  <c r="F173" i="1"/>
  <c r="F274" i="1"/>
  <c r="F303" i="1"/>
  <c r="F373" i="1"/>
  <c r="F414" i="1"/>
  <c r="F431" i="1"/>
  <c r="F477" i="1"/>
  <c r="F30" i="1"/>
  <c r="F45" i="1"/>
  <c r="F65" i="1"/>
  <c r="F115" i="1"/>
  <c r="F137" i="1"/>
  <c r="F242" i="1"/>
  <c r="F38" i="1"/>
  <c r="F56" i="1"/>
  <c r="F104" i="1"/>
  <c r="F20" i="1"/>
  <c r="F42" i="1"/>
  <c r="F77" i="1"/>
  <c r="F83" i="1"/>
  <c r="F138" i="1"/>
  <c r="F150" i="1"/>
  <c r="F218" i="1"/>
  <c r="F224" i="1"/>
  <c r="F250" i="1"/>
  <c r="F327" i="1"/>
  <c r="F343" i="1"/>
  <c r="F366" i="1"/>
  <c r="F452" i="1"/>
  <c r="F120" i="1"/>
  <c r="F35" i="1"/>
  <c r="F53" i="1"/>
  <c r="F67" i="1"/>
  <c r="F72" i="1"/>
  <c r="F78" i="1"/>
  <c r="F89" i="1"/>
  <c r="F116" i="1"/>
  <c r="F181" i="1"/>
  <c r="F187" i="1"/>
  <c r="F213" i="1"/>
  <c r="F231" i="1"/>
  <c r="F270" i="1"/>
  <c r="F313" i="1"/>
  <c r="F462" i="1"/>
  <c r="F489" i="1"/>
  <c r="F605" i="1"/>
  <c r="F241" i="1"/>
  <c r="F82" i="1"/>
  <c r="F143" i="1"/>
  <c r="F382" i="1"/>
  <c r="F14" i="1"/>
  <c r="F50" i="1"/>
  <c r="F95" i="1"/>
  <c r="F117" i="1"/>
  <c r="F122" i="1"/>
  <c r="F133" i="1"/>
  <c r="F139" i="1"/>
  <c r="F176" i="1"/>
  <c r="F182" i="1"/>
  <c r="F195" i="1"/>
  <c r="F226" i="1"/>
  <c r="F232" i="1"/>
  <c r="F244" i="1"/>
  <c r="F251" i="1"/>
  <c r="F258" i="1"/>
  <c r="F278" i="1"/>
  <c r="F322" i="1"/>
  <c r="F337" i="1"/>
  <c r="F377" i="1"/>
  <c r="F490" i="1"/>
  <c r="F596" i="1"/>
  <c r="F98" i="1"/>
  <c r="F261" i="1"/>
  <c r="F121" i="1"/>
  <c r="F350" i="1"/>
  <c r="F24" i="1"/>
  <c r="F39" i="1"/>
  <c r="F31" i="1"/>
  <c r="F46" i="1"/>
  <c r="F90" i="1"/>
  <c r="F101" i="1"/>
  <c r="F112" i="1"/>
  <c r="F123" i="1"/>
  <c r="F128" i="1"/>
  <c r="F140" i="1"/>
  <c r="F145" i="1"/>
  <c r="F202" i="1"/>
  <c r="F208" i="1"/>
  <c r="F220" i="1"/>
  <c r="F245" i="1"/>
  <c r="F265" i="1"/>
  <c r="F272" i="1"/>
  <c r="F300" i="1"/>
  <c r="F315" i="1"/>
  <c r="F360" i="1"/>
  <c r="F436" i="1"/>
  <c r="F103" i="1"/>
  <c r="F155" i="1"/>
  <c r="F304" i="1"/>
  <c r="F17" i="1"/>
  <c r="F679" i="1"/>
  <c r="F79" i="1"/>
  <c r="F135" i="1"/>
  <c r="F158" i="1"/>
  <c r="F183" i="1"/>
  <c r="F308" i="1"/>
  <c r="F323" i="1"/>
  <c r="F338" i="1"/>
  <c r="F353" i="1"/>
  <c r="F361" i="1"/>
  <c r="F370" i="1"/>
  <c r="F483" i="1"/>
  <c r="F167" i="1"/>
  <c r="F262" i="1"/>
  <c r="F74" i="1"/>
  <c r="F203" i="1"/>
  <c r="F221" i="1"/>
  <c r="F253" i="1"/>
  <c r="F295" i="1"/>
  <c r="F371" i="1"/>
  <c r="F395" i="1"/>
  <c r="F579" i="1"/>
  <c r="F81" i="1"/>
  <c r="F108" i="1"/>
  <c r="F130" i="1"/>
  <c r="F191" i="1"/>
  <c r="F223" i="1"/>
  <c r="F791" i="1"/>
  <c r="F34" i="1"/>
  <c r="F109" i="1"/>
  <c r="F125" i="1"/>
  <c r="F148" i="1"/>
  <c r="F186" i="1"/>
  <c r="F192" i="1"/>
  <c r="F217" i="1"/>
  <c r="F248" i="1"/>
  <c r="F255" i="1"/>
  <c r="F268" i="1"/>
  <c r="F318" i="1"/>
  <c r="F333" i="1"/>
  <c r="F356" i="1"/>
  <c r="F450" i="1"/>
  <c r="F27" i="1"/>
  <c r="F52" i="1"/>
  <c r="F60" i="1"/>
  <c r="F132" i="1"/>
  <c r="F180" i="1"/>
  <c r="F312" i="1"/>
  <c r="F357" i="1"/>
  <c r="F407" i="1"/>
  <c r="F432" i="1"/>
  <c r="F663" i="1"/>
  <c r="F57" i="1"/>
  <c r="F11" i="1"/>
  <c r="G11" i="1" s="1"/>
  <c r="F36" i="1"/>
  <c r="F32" i="1"/>
  <c r="F58" i="1"/>
  <c r="F85" i="1"/>
  <c r="F15" i="1"/>
  <c r="F44" i="1"/>
  <c r="F64" i="1"/>
  <c r="F69" i="1"/>
  <c r="F80" i="1"/>
  <c r="F96" i="1"/>
  <c r="F124" i="1"/>
  <c r="F141" i="1"/>
  <c r="F215" i="1"/>
  <c r="F164" i="1"/>
  <c r="F619" i="1"/>
  <c r="F607" i="1"/>
  <c r="F641" i="1"/>
  <c r="F610" i="1"/>
  <c r="F687" i="1"/>
  <c r="F548" i="1"/>
  <c r="F539" i="1"/>
  <c r="F424" i="1"/>
  <c r="F409" i="1"/>
  <c r="F369" i="1"/>
  <c r="F359" i="1"/>
  <c r="F329" i="1"/>
  <c r="F239" i="1"/>
  <c r="F233" i="1"/>
  <c r="F196" i="1"/>
  <c r="F162" i="1"/>
  <c r="F126" i="1"/>
  <c r="F76" i="1"/>
  <c r="F26" i="1"/>
  <c r="F598" i="1"/>
  <c r="F593" i="1"/>
  <c r="F576" i="1"/>
  <c r="F543" i="1"/>
  <c r="F740" i="1"/>
  <c r="F588" i="1"/>
  <c r="F538" i="1"/>
  <c r="F478" i="1"/>
  <c r="F442" i="1"/>
  <c r="F438" i="1"/>
  <c r="F434" i="1"/>
  <c r="F427" i="1"/>
  <c r="F394" i="1"/>
  <c r="F372" i="1"/>
  <c r="F365" i="1"/>
  <c r="F362" i="1"/>
  <c r="F355" i="1"/>
  <c r="F345" i="1"/>
  <c r="F342" i="1"/>
  <c r="F335" i="1"/>
  <c r="F314" i="1"/>
  <c r="F310" i="1"/>
  <c r="F307" i="1"/>
  <c r="F294" i="1"/>
  <c r="F280" i="1"/>
  <c r="F273" i="1"/>
  <c r="F269" i="1"/>
  <c r="F266" i="1"/>
  <c r="F263" i="1"/>
  <c r="F260" i="1"/>
  <c r="F254" i="1"/>
  <c r="F676" i="1"/>
  <c r="F530" i="1"/>
  <c r="F523" i="1"/>
  <c r="F358" i="1"/>
  <c r="F324" i="1"/>
  <c r="F317" i="1"/>
  <c r="F644" i="1"/>
  <c r="F464" i="1"/>
  <c r="F449" i="1"/>
  <c r="F437" i="1"/>
  <c r="F404" i="1"/>
  <c r="F397" i="1"/>
  <c r="F379" i="1"/>
  <c r="F609" i="1"/>
  <c r="F591" i="1"/>
  <c r="F587" i="1"/>
  <c r="F583" i="1"/>
  <c r="F566" i="1"/>
  <c r="F558" i="1"/>
  <c r="F554" i="1"/>
  <c r="F533" i="1"/>
  <c r="F526" i="1"/>
  <c r="F518" i="1"/>
  <c r="F499" i="1"/>
  <c r="F495" i="1"/>
  <c r="F474" i="1"/>
  <c r="F467" i="1"/>
  <c r="F433" i="1"/>
  <c r="F418" i="1"/>
  <c r="F400" i="1"/>
  <c r="F389" i="1"/>
  <c r="F529" i="1"/>
  <c r="F484" i="1"/>
  <c r="F470" i="1"/>
  <c r="F364" i="1"/>
  <c r="F536" i="1"/>
  <c r="F532" i="1"/>
  <c r="F513" i="1"/>
  <c r="F502" i="1"/>
  <c r="F498" i="1"/>
  <c r="F494" i="1"/>
  <c r="F487" i="1"/>
  <c r="F724" i="1"/>
  <c r="F586" i="1"/>
  <c r="F557" i="1"/>
  <c r="F525" i="1"/>
  <c r="F517" i="1"/>
  <c r="F509" i="1"/>
  <c r="F577" i="1"/>
  <c r="F552" i="1"/>
  <c r="F512" i="1"/>
  <c r="F475" i="1"/>
  <c r="F468" i="1"/>
  <c r="F405" i="1"/>
  <c r="F399" i="1"/>
  <c r="F354" i="1"/>
  <c r="F277" i="1"/>
  <c r="F189" i="1"/>
  <c r="F169" i="1"/>
  <c r="F429" i="1"/>
  <c r="F417" i="1"/>
  <c r="F229" i="1"/>
  <c r="F219" i="1"/>
  <c r="F199" i="1"/>
  <c r="F179" i="1"/>
  <c r="F146" i="1"/>
  <c r="F129" i="1"/>
  <c r="F92" i="1"/>
  <c r="F61" i="1"/>
  <c r="F41" i="1"/>
  <c r="F21" i="1"/>
  <c r="F246" i="1"/>
  <c r="F63" i="1"/>
  <c r="F454" i="1"/>
  <c r="F149" i="1"/>
  <c r="F106" i="1"/>
  <c r="F86" i="1"/>
  <c r="F363" i="1"/>
  <c r="F330" i="1"/>
  <c r="F298" i="1"/>
  <c r="F285" i="1"/>
  <c r="F212" i="1"/>
  <c r="F198" i="1"/>
  <c r="F161" i="1"/>
  <c r="F152" i="1"/>
  <c r="F131" i="1"/>
  <c r="F100" i="1"/>
  <c r="F66" i="1"/>
  <c r="F459" i="1"/>
  <c r="F439" i="1"/>
  <c r="F374" i="1"/>
  <c r="F344" i="1"/>
  <c r="F319" i="1"/>
  <c r="F289" i="1"/>
  <c r="F249" i="1"/>
  <c r="F225" i="1"/>
  <c r="F175" i="1"/>
  <c r="F94" i="1"/>
  <c r="F581" i="1"/>
  <c r="F508" i="1"/>
  <c r="F500" i="1"/>
  <c r="F339" i="1"/>
  <c r="F252" i="1"/>
  <c r="F234" i="1"/>
  <c r="F178" i="1"/>
  <c r="F142" i="1"/>
  <c r="F111" i="1"/>
  <c r="F91" i="1"/>
  <c r="F88" i="1"/>
  <c r="F71" i="1"/>
  <c r="F383" i="1"/>
  <c r="F367" i="1"/>
  <c r="F309" i="1"/>
  <c r="F305" i="1"/>
  <c r="F279" i="1"/>
  <c r="F204" i="1"/>
  <c r="F194" i="1"/>
  <c r="F184" i="1"/>
  <c r="F174" i="1"/>
  <c r="F154" i="1"/>
  <c r="F136" i="1"/>
  <c r="F443" i="1"/>
  <c r="F19" i="1"/>
  <c r="F29" i="1"/>
  <c r="F51" i="1"/>
  <c r="F75" i="1"/>
  <c r="F102" i="1"/>
  <c r="F113" i="1"/>
  <c r="F216" i="1"/>
  <c r="F228" i="1"/>
  <c r="F247" i="1"/>
  <c r="F288" i="1"/>
  <c r="F332" i="1"/>
  <c r="F451" i="1"/>
  <c r="F458" i="1"/>
  <c r="F507" i="1"/>
  <c r="F564" i="1"/>
  <c r="F572" i="1"/>
  <c r="F625" i="1"/>
  <c r="F68" i="1"/>
  <c r="F105" i="1"/>
  <c r="F151" i="1"/>
  <c r="F283" i="1"/>
  <c r="F297" i="1"/>
  <c r="F402" i="1"/>
  <c r="F408" i="1"/>
  <c r="F420" i="1"/>
  <c r="F472" i="1"/>
  <c r="F492" i="1"/>
  <c r="F515" i="1"/>
  <c r="F531" i="1"/>
  <c r="F171" i="1"/>
  <c r="F201" i="1"/>
  <c r="F211" i="1"/>
  <c r="F293" i="1"/>
  <c r="F415" i="1"/>
  <c r="F465" i="1"/>
  <c r="F493" i="1"/>
  <c r="F516" i="1"/>
  <c r="F599" i="1"/>
  <c r="F97" i="1"/>
  <c r="F134" i="1"/>
  <c r="F168" i="1"/>
  <c r="F188" i="1"/>
  <c r="F222" i="1"/>
  <c r="F238" i="1"/>
  <c r="F271" i="1"/>
  <c r="F275" i="1"/>
  <c r="F302" i="1"/>
  <c r="F348" i="1"/>
  <c r="F368" i="1"/>
  <c r="F410" i="1"/>
  <c r="F445" i="1"/>
  <c r="F453" i="1"/>
  <c r="F582" i="1"/>
  <c r="F165" i="1"/>
  <c r="F172" i="1"/>
  <c r="F185" i="1"/>
  <c r="F205" i="1"/>
  <c r="F256" i="1"/>
  <c r="F306" i="1"/>
  <c r="F311" i="1"/>
  <c r="F320" i="1"/>
  <c r="F340" i="1"/>
  <c r="F380" i="1"/>
  <c r="F385" i="1"/>
  <c r="F391" i="1"/>
  <c r="F403" i="1"/>
  <c r="F421" i="1"/>
  <c r="F446" i="1"/>
  <c r="F480" i="1"/>
  <c r="F542" i="1"/>
  <c r="F592" i="1"/>
  <c r="F629" i="1"/>
  <c r="F18" i="1"/>
  <c r="F55" i="1"/>
  <c r="F257" i="1"/>
  <c r="F321" i="1"/>
  <c r="F326" i="1"/>
  <c r="F398" i="1"/>
  <c r="F435" i="1"/>
  <c r="F440" i="1"/>
  <c r="F447" i="1"/>
  <c r="F503" i="1"/>
  <c r="F551" i="1"/>
  <c r="F584" i="1"/>
  <c r="F602" i="1"/>
  <c r="F235" i="1"/>
  <c r="F276" i="1"/>
  <c r="F290" i="1"/>
  <c r="F316" i="1"/>
  <c r="F336" i="1"/>
  <c r="F392" i="1"/>
  <c r="F423" i="1"/>
  <c r="F455" i="1"/>
  <c r="F520" i="1"/>
  <c r="F594" i="1"/>
  <c r="F621" i="1"/>
  <c r="F680" i="1"/>
  <c r="F47" i="1"/>
  <c r="F84" i="1"/>
  <c r="F118" i="1"/>
  <c r="F153" i="1"/>
  <c r="F156" i="1"/>
  <c r="F206" i="1"/>
  <c r="F236" i="1"/>
  <c r="F243" i="1"/>
  <c r="F286" i="1"/>
  <c r="F291" i="1"/>
  <c r="F341" i="1"/>
  <c r="F387" i="1"/>
  <c r="F412" i="1"/>
  <c r="F430" i="1"/>
  <c r="F448" i="1"/>
  <c r="F497" i="1"/>
  <c r="F561" i="1"/>
  <c r="F569" i="1"/>
  <c r="F473" i="1"/>
  <c r="F521" i="1"/>
  <c r="F544" i="1"/>
  <c r="F672" i="1"/>
  <c r="F715" i="1"/>
  <c r="F540" i="1"/>
  <c r="F549" i="1"/>
  <c r="F595" i="1"/>
  <c r="F635" i="1"/>
  <c r="F378" i="1"/>
  <c r="F396" i="1"/>
  <c r="F411" i="1"/>
  <c r="F463" i="1"/>
  <c r="F506" i="1"/>
  <c r="F522" i="1"/>
  <c r="F422" i="1"/>
  <c r="F426" i="1"/>
  <c r="F441" i="1"/>
  <c r="F456" i="1"/>
  <c r="F510" i="1"/>
  <c r="F514" i="1"/>
  <c r="F541" i="1"/>
  <c r="F546" i="1"/>
  <c r="F570" i="1"/>
  <c r="F615" i="1"/>
  <c r="F637" i="1"/>
  <c r="F709" i="1"/>
  <c r="F765" i="1"/>
  <c r="F351" i="1"/>
  <c r="F375" i="1"/>
  <c r="F393" i="1"/>
  <c r="F481" i="1"/>
  <c r="F488" i="1"/>
  <c r="F537" i="1"/>
  <c r="F562" i="1"/>
  <c r="F575" i="1"/>
  <c r="F616" i="1"/>
  <c r="F287" i="1"/>
  <c r="F386" i="1"/>
  <c r="F457" i="1"/>
  <c r="F471" i="1"/>
  <c r="F485" i="1"/>
  <c r="F496" i="1"/>
  <c r="F511" i="1"/>
  <c r="F567" i="1"/>
  <c r="F597" i="1"/>
  <c r="F617" i="1"/>
  <c r="F630" i="1"/>
  <c r="F720" i="1"/>
  <c r="F328" i="1"/>
  <c r="F352" i="1"/>
  <c r="F376" i="1"/>
  <c r="F390" i="1"/>
  <c r="F401" i="1"/>
  <c r="F461" i="1"/>
  <c r="F482" i="1"/>
  <c r="F519" i="1"/>
  <c r="F527" i="1"/>
  <c r="F534" i="1"/>
  <c r="F547" i="1"/>
  <c r="F555" i="1"/>
  <c r="F559" i="1"/>
  <c r="F624" i="1"/>
  <c r="F661" i="1"/>
  <c r="F730" i="1"/>
  <c r="F589" i="1"/>
  <c r="F632" i="1"/>
  <c r="F654" i="1"/>
  <c r="F193" i="1"/>
  <c r="F230" i="1"/>
  <c r="F267" i="1"/>
  <c r="F301" i="1"/>
  <c r="F325" i="1"/>
  <c r="F486" i="1"/>
  <c r="F524" i="1"/>
  <c r="F556" i="1"/>
  <c r="F612" i="1"/>
  <c r="F648" i="1"/>
  <c r="F618" i="1"/>
  <c r="F626" i="1"/>
  <c r="F631" i="1"/>
  <c r="F640" i="1"/>
  <c r="F682" i="1"/>
  <c r="F694" i="1"/>
  <c r="F741" i="1"/>
  <c r="F759" i="1"/>
  <c r="F606" i="1"/>
  <c r="F614" i="1"/>
  <c r="F670" i="1"/>
  <c r="F710" i="1"/>
  <c r="F751" i="1"/>
  <c r="F622" i="1"/>
  <c r="F627" i="1"/>
  <c r="F636" i="1"/>
  <c r="F650" i="1"/>
  <c r="F665" i="1"/>
  <c r="F671" i="1"/>
  <c r="F677" i="1"/>
  <c r="F689" i="1"/>
  <c r="F711" i="1"/>
  <c r="F752" i="1"/>
  <c r="F806" i="1"/>
  <c r="F646" i="1"/>
  <c r="F656" i="1"/>
  <c r="F660" i="1"/>
  <c r="F666" i="1"/>
  <c r="F727" i="1"/>
  <c r="F735" i="1"/>
  <c r="F744" i="1"/>
  <c r="F797" i="1"/>
  <c r="F611" i="1"/>
  <c r="F642" i="1"/>
  <c r="F651" i="1"/>
  <c r="F704" i="1"/>
  <c r="F798" i="1"/>
  <c r="F214" i="1"/>
  <c r="F264" i="1"/>
  <c r="F281" i="1"/>
  <c r="F284" i="1"/>
  <c r="F331" i="1"/>
  <c r="F334" i="1"/>
  <c r="F381" i="1"/>
  <c r="F384" i="1"/>
  <c r="F406" i="1"/>
  <c r="F425" i="1"/>
  <c r="F428" i="1"/>
  <c r="F460" i="1"/>
  <c r="F491" i="1"/>
  <c r="F504" i="1"/>
  <c r="F545" i="1"/>
  <c r="F563" i="1"/>
  <c r="F574" i="1"/>
  <c r="F633" i="1"/>
  <c r="F643" i="1"/>
  <c r="F667" i="1"/>
  <c r="F685" i="1"/>
  <c r="F721" i="1"/>
  <c r="F799" i="1"/>
  <c r="F769" i="1"/>
  <c r="F809" i="1"/>
  <c r="F784" i="1"/>
  <c r="F568" i="1"/>
  <c r="F787" i="1"/>
  <c r="F553" i="1"/>
  <c r="F746" i="1"/>
  <c r="F684" i="1"/>
  <c r="F725" i="1"/>
  <c r="F796" i="1"/>
  <c r="F734" i="1"/>
  <c r="F659" i="1"/>
  <c r="F750" i="1"/>
  <c r="F802" i="1"/>
  <c r="F775" i="1"/>
  <c r="F674" i="1"/>
  <c r="F737" i="1"/>
  <c r="F717" i="1"/>
  <c r="F700" i="1"/>
  <c r="F696" i="1"/>
  <c r="F690" i="1"/>
  <c r="F686" i="1"/>
  <c r="F669" i="1"/>
  <c r="F601" i="1"/>
  <c r="F573" i="1"/>
  <c r="F469" i="1"/>
  <c r="F419" i="1"/>
  <c r="F645" i="1"/>
  <c r="F634" i="1"/>
  <c r="F159" i="1"/>
  <c r="F209" i="1"/>
  <c r="F259" i="1"/>
  <c r="F296" i="1"/>
  <c r="F299" i="1"/>
  <c r="F346" i="1"/>
  <c r="F349" i="1"/>
  <c r="F413" i="1"/>
  <c r="F444" i="1"/>
  <c r="F476" i="1"/>
  <c r="F479" i="1"/>
  <c r="F501" i="1"/>
  <c r="F528" i="1"/>
  <c r="F571" i="1"/>
  <c r="F578" i="1"/>
  <c r="F585" i="1"/>
  <c r="F604" i="1"/>
  <c r="F608" i="1"/>
  <c r="F620" i="1"/>
  <c r="F647" i="1"/>
  <c r="F652" i="1"/>
  <c r="F657" i="1"/>
  <c r="F692" i="1"/>
  <c r="F699" i="1"/>
  <c r="F714" i="1"/>
  <c r="F747" i="1"/>
  <c r="F790" i="1"/>
  <c r="F736" i="1"/>
  <c r="F772" i="1"/>
  <c r="F805" i="1"/>
  <c r="F649" i="1"/>
  <c r="F664" i="1"/>
  <c r="F668" i="1"/>
  <c r="F673" i="1"/>
  <c r="F705" i="1"/>
  <c r="F726" i="1"/>
  <c r="F731" i="1"/>
  <c r="F754" i="1"/>
  <c r="F761" i="1"/>
  <c r="F767" i="1"/>
  <c r="F779" i="1"/>
  <c r="F785" i="1"/>
  <c r="F416" i="1"/>
  <c r="F466" i="1"/>
  <c r="F535" i="1"/>
  <c r="F560" i="1"/>
  <c r="F580" i="1"/>
  <c r="F590" i="1"/>
  <c r="F638" i="1"/>
  <c r="F706" i="1"/>
  <c r="F768" i="1"/>
  <c r="F774" i="1"/>
  <c r="F780" i="1"/>
  <c r="F786" i="1"/>
  <c r="F792" i="1"/>
  <c r="F800" i="1"/>
  <c r="F732" i="1"/>
  <c r="F742" i="1"/>
  <c r="F755" i="1"/>
  <c r="F801" i="1"/>
  <c r="F691" i="1"/>
  <c r="F701" i="1"/>
  <c r="F712" i="1"/>
  <c r="F733" i="1"/>
  <c r="F749" i="1"/>
  <c r="F756" i="1"/>
  <c r="F762" i="1"/>
  <c r="F794" i="1"/>
  <c r="F658" i="1"/>
  <c r="F662" i="1"/>
  <c r="F702" i="1"/>
  <c r="F707" i="1"/>
  <c r="F788" i="1"/>
  <c r="F697" i="1"/>
  <c r="F718" i="1"/>
  <c r="F758" i="1"/>
  <c r="F764" i="1"/>
  <c r="F770" i="1"/>
  <c r="F776" i="1"/>
  <c r="F782" i="1"/>
  <c r="F795" i="1"/>
  <c r="F655" i="1"/>
  <c r="F683" i="1"/>
  <c r="F693" i="1"/>
  <c r="F703" i="1"/>
  <c r="F708" i="1"/>
  <c r="F729" i="1"/>
  <c r="F739" i="1"/>
  <c r="F771" i="1"/>
  <c r="F777" i="1"/>
  <c r="F789" i="1"/>
  <c r="F803" i="1"/>
  <c r="F748" i="1"/>
  <c r="F766" i="1"/>
  <c r="F793" i="1"/>
  <c r="F807" i="1"/>
  <c r="F738" i="1"/>
  <c r="F745" i="1"/>
  <c r="F773" i="1"/>
  <c r="F722" i="1"/>
  <c r="F783" i="1"/>
  <c r="F804" i="1"/>
  <c r="F808" i="1"/>
  <c r="F681" i="1"/>
  <c r="F719" i="1"/>
  <c r="F753" i="1"/>
  <c r="F760" i="1"/>
  <c r="F550" i="1"/>
  <c r="F600" i="1"/>
  <c r="F613" i="1"/>
  <c r="F623" i="1"/>
  <c r="F639" i="1"/>
  <c r="F698" i="1"/>
  <c r="F716" i="1"/>
  <c r="F743" i="1"/>
  <c r="F757" i="1"/>
  <c r="F565" i="1"/>
  <c r="F675" i="1"/>
  <c r="F688" i="1"/>
  <c r="F695" i="1"/>
  <c r="F723" i="1"/>
  <c r="F781" i="1"/>
  <c r="F810" i="1"/>
  <c r="F603" i="1"/>
  <c r="F628" i="1"/>
  <c r="F653" i="1"/>
  <c r="F678" i="1"/>
  <c r="F713" i="1"/>
  <c r="F763" i="1"/>
  <c r="F728" i="1"/>
  <c r="F778" i="1"/>
  <c r="G12" i="1" l="1"/>
  <c r="H11" i="1"/>
  <c r="G13" i="1" l="1"/>
  <c r="H12" i="1"/>
  <c r="G14" i="1" l="1"/>
  <c r="H13" i="1"/>
  <c r="G15" i="1" l="1"/>
  <c r="H14" i="1"/>
  <c r="H15" i="1" l="1"/>
  <c r="G16" i="1"/>
  <c r="H16" i="1" l="1"/>
  <c r="G17" i="1"/>
  <c r="G18" i="1" l="1"/>
  <c r="H17" i="1"/>
  <c r="H18" i="1" l="1"/>
  <c r="G19" i="1"/>
  <c r="H19" i="1" l="1"/>
  <c r="G20" i="1"/>
  <c r="G21" i="1" l="1"/>
  <c r="H20" i="1"/>
  <c r="H21" i="1" l="1"/>
  <c r="G22" i="1"/>
  <c r="G23" i="1" l="1"/>
  <c r="H22" i="1"/>
  <c r="H23" i="1" l="1"/>
  <c r="G24" i="1"/>
  <c r="G25" i="1" l="1"/>
  <c r="H24" i="1"/>
  <c r="H25" i="1" l="1"/>
  <c r="G26" i="1"/>
  <c r="H26" i="1" l="1"/>
  <c r="G27" i="1"/>
  <c r="G28" i="1" l="1"/>
  <c r="H27" i="1"/>
  <c r="G29" i="1" l="1"/>
  <c r="H28" i="1"/>
  <c r="H29" i="1" l="1"/>
  <c r="G30" i="1"/>
  <c r="G31" i="1" l="1"/>
  <c r="H30" i="1"/>
  <c r="G32" i="1" l="1"/>
  <c r="H31" i="1"/>
  <c r="G33" i="1" l="1"/>
  <c r="H32" i="1"/>
  <c r="G34" i="1" l="1"/>
  <c r="H33" i="1"/>
  <c r="G35" i="1" l="1"/>
  <c r="H34" i="1"/>
  <c r="H35" i="1" l="1"/>
  <c r="G36" i="1"/>
  <c r="H36" i="1" l="1"/>
  <c r="G37" i="1"/>
  <c r="G38" i="1" l="1"/>
  <c r="H37" i="1"/>
  <c r="G39" i="1" l="1"/>
  <c r="H38" i="1"/>
  <c r="G40" i="1" l="1"/>
  <c r="H39" i="1"/>
  <c r="G41" i="1" l="1"/>
  <c r="H40" i="1"/>
  <c r="H41" i="1" l="1"/>
  <c r="G42" i="1"/>
  <c r="G43" i="1" l="1"/>
  <c r="H42" i="1"/>
  <c r="H43" i="1" l="1"/>
  <c r="G44" i="1"/>
  <c r="H44" i="1" l="1"/>
  <c r="G45" i="1"/>
  <c r="G46" i="1" l="1"/>
  <c r="H45" i="1"/>
  <c r="H46" i="1" l="1"/>
  <c r="G47" i="1"/>
  <c r="G48" i="1" l="1"/>
  <c r="H47" i="1"/>
  <c r="G49" i="1" l="1"/>
  <c r="H48" i="1"/>
  <c r="H49" i="1" l="1"/>
  <c r="G50" i="1"/>
  <c r="H50" i="1" l="1"/>
  <c r="G51" i="1"/>
  <c r="G52" i="1" l="1"/>
  <c r="H51" i="1"/>
  <c r="G53" i="1" l="1"/>
  <c r="H52" i="1"/>
  <c r="G54" i="1" l="1"/>
  <c r="H53" i="1"/>
  <c r="G55" i="1" l="1"/>
  <c r="H54" i="1"/>
  <c r="H55" i="1" l="1"/>
  <c r="G56" i="1"/>
  <c r="G57" i="1" l="1"/>
  <c r="H56" i="1"/>
  <c r="G58" i="1" l="1"/>
  <c r="H57" i="1"/>
  <c r="H58" i="1" l="1"/>
  <c r="G59" i="1"/>
  <c r="G60" i="1" l="1"/>
  <c r="H59" i="1"/>
  <c r="G61" i="1" l="1"/>
  <c r="H60" i="1"/>
  <c r="G62" i="1" l="1"/>
  <c r="H61" i="1"/>
  <c r="G63" i="1" l="1"/>
  <c r="H62" i="1"/>
  <c r="H63" i="1" l="1"/>
  <c r="G64" i="1"/>
  <c r="G65" i="1" l="1"/>
  <c r="H64" i="1"/>
  <c r="H65" i="1" l="1"/>
  <c r="G66" i="1"/>
  <c r="H66" i="1" l="1"/>
  <c r="G67" i="1"/>
  <c r="G68" i="1" l="1"/>
  <c r="H67" i="1"/>
  <c r="G69" i="1" l="1"/>
  <c r="H68" i="1"/>
  <c r="H69" i="1" l="1"/>
  <c r="G70" i="1"/>
  <c r="G71" i="1" l="1"/>
  <c r="H70" i="1"/>
  <c r="G72" i="1" l="1"/>
  <c r="H71" i="1"/>
  <c r="G73" i="1" l="1"/>
  <c r="H72" i="1"/>
  <c r="H73" i="1" l="1"/>
  <c r="G74" i="1"/>
  <c r="G75" i="1" l="1"/>
  <c r="H74" i="1"/>
  <c r="H75" i="1" l="1"/>
  <c r="G76" i="1"/>
  <c r="G77" i="1" l="1"/>
  <c r="H76" i="1"/>
  <c r="G78" i="1" l="1"/>
  <c r="H77" i="1"/>
  <c r="G79" i="1" l="1"/>
  <c r="H78" i="1"/>
  <c r="G80" i="1" l="1"/>
  <c r="H79" i="1"/>
  <c r="G81" i="1" l="1"/>
  <c r="H80" i="1"/>
  <c r="G82" i="1" l="1"/>
  <c r="H81" i="1"/>
  <c r="G83" i="1" l="1"/>
  <c r="H82" i="1"/>
  <c r="H83" i="1" l="1"/>
  <c r="G84" i="1"/>
  <c r="G85" i="1" l="1"/>
  <c r="H84" i="1"/>
  <c r="G86" i="1" l="1"/>
  <c r="H85" i="1"/>
  <c r="H86" i="1" l="1"/>
  <c r="G87" i="1"/>
  <c r="G88" i="1" l="1"/>
  <c r="H87" i="1"/>
  <c r="G89" i="1" l="1"/>
  <c r="H88" i="1"/>
  <c r="H89" i="1" l="1"/>
  <c r="G90" i="1"/>
  <c r="G91" i="1" l="1"/>
  <c r="H90" i="1"/>
  <c r="G92" i="1" l="1"/>
  <c r="H91" i="1"/>
  <c r="G93" i="1" l="1"/>
  <c r="H92" i="1"/>
  <c r="G94" i="1" l="1"/>
  <c r="H93" i="1"/>
  <c r="H94" i="1" l="1"/>
  <c r="G95" i="1"/>
  <c r="G96" i="1" l="1"/>
  <c r="H95" i="1"/>
  <c r="G97" i="1" l="1"/>
  <c r="H96" i="1"/>
  <c r="G98" i="1" l="1"/>
  <c r="H97" i="1"/>
  <c r="G99" i="1" l="1"/>
  <c r="H98" i="1"/>
  <c r="G100" i="1" l="1"/>
  <c r="H99" i="1"/>
  <c r="H100" i="1" l="1"/>
  <c r="G101" i="1"/>
  <c r="G102" i="1" l="1"/>
  <c r="H101" i="1"/>
  <c r="G103" i="1" l="1"/>
  <c r="H102" i="1"/>
  <c r="H103" i="1" l="1"/>
  <c r="G104" i="1"/>
  <c r="G105" i="1" l="1"/>
  <c r="H104" i="1"/>
  <c r="G106" i="1" l="1"/>
  <c r="H105" i="1"/>
  <c r="H106" i="1" l="1"/>
  <c r="G107" i="1"/>
  <c r="G108" i="1" l="1"/>
  <c r="H107" i="1"/>
  <c r="G109" i="1" l="1"/>
  <c r="H108" i="1"/>
  <c r="G110" i="1" l="1"/>
  <c r="H109" i="1"/>
  <c r="G111" i="1" l="1"/>
  <c r="H110" i="1"/>
  <c r="G112" i="1" l="1"/>
  <c r="H111" i="1"/>
  <c r="G113" i="1" l="1"/>
  <c r="H112" i="1"/>
  <c r="G114" i="1" l="1"/>
  <c r="H113" i="1"/>
  <c r="H114" i="1" l="1"/>
  <c r="G115" i="1"/>
  <c r="H115" i="1" l="1"/>
  <c r="G116" i="1"/>
  <c r="G117" i="1" l="1"/>
  <c r="H116" i="1"/>
  <c r="G118" i="1" l="1"/>
  <c r="H117" i="1"/>
  <c r="G119" i="1" l="1"/>
  <c r="H118" i="1"/>
  <c r="G120" i="1" l="1"/>
  <c r="H119" i="1"/>
  <c r="H120" i="1" l="1"/>
  <c r="G121" i="1"/>
  <c r="G122" i="1" l="1"/>
  <c r="H121" i="1"/>
  <c r="G123" i="1" l="1"/>
  <c r="H122" i="1"/>
  <c r="H123" i="1" l="1"/>
  <c r="G124" i="1"/>
  <c r="G125" i="1" l="1"/>
  <c r="H124" i="1"/>
  <c r="G126" i="1" l="1"/>
  <c r="H125" i="1"/>
  <c r="H126" i="1" l="1"/>
  <c r="G127" i="1"/>
  <c r="G128" i="1" l="1"/>
  <c r="H127" i="1"/>
  <c r="G129" i="1" l="1"/>
  <c r="H128" i="1"/>
  <c r="G130" i="1" l="1"/>
  <c r="H129" i="1"/>
  <c r="G131" i="1" l="1"/>
  <c r="H130" i="1"/>
  <c r="H131" i="1" l="1"/>
  <c r="G132" i="1"/>
  <c r="G133" i="1" l="1"/>
  <c r="H132" i="1"/>
  <c r="G134" i="1" l="1"/>
  <c r="H133" i="1"/>
  <c r="H134" i="1" l="1"/>
  <c r="G135" i="1"/>
  <c r="G136" i="1" l="1"/>
  <c r="H135" i="1"/>
  <c r="H136" i="1" l="1"/>
  <c r="G137" i="1"/>
  <c r="G138" i="1" l="1"/>
  <c r="H137" i="1"/>
  <c r="G139" i="1" l="1"/>
  <c r="H138" i="1"/>
  <c r="G140" i="1" l="1"/>
  <c r="H139" i="1"/>
  <c r="H140" i="1" l="1"/>
  <c r="G141" i="1"/>
  <c r="G142" i="1" l="1"/>
  <c r="H141" i="1"/>
  <c r="G143" i="1" l="1"/>
  <c r="H142" i="1"/>
  <c r="H143" i="1" l="1"/>
  <c r="G144" i="1"/>
  <c r="H144" i="1" l="1"/>
  <c r="G145" i="1"/>
  <c r="G146" i="1" l="1"/>
  <c r="H145" i="1"/>
  <c r="G147" i="1" l="1"/>
  <c r="H146" i="1"/>
  <c r="G148" i="1" l="1"/>
  <c r="H147" i="1"/>
  <c r="H148" i="1" l="1"/>
  <c r="G149" i="1"/>
  <c r="H149" i="1" l="1"/>
  <c r="G150" i="1"/>
  <c r="G151" i="1" l="1"/>
  <c r="H150" i="1"/>
  <c r="G152" i="1" l="1"/>
  <c r="H151" i="1"/>
  <c r="H152" i="1" l="1"/>
  <c r="G153" i="1"/>
  <c r="G154" i="1" l="1"/>
  <c r="H153" i="1"/>
  <c r="G155" i="1" l="1"/>
  <c r="H154" i="1"/>
  <c r="G156" i="1" l="1"/>
  <c r="H155" i="1"/>
  <c r="H156" i="1" l="1"/>
  <c r="G157" i="1"/>
  <c r="G158" i="1" l="1"/>
  <c r="H157" i="1"/>
  <c r="G159" i="1" l="1"/>
  <c r="H158" i="1"/>
  <c r="G160" i="1" l="1"/>
  <c r="H159" i="1"/>
  <c r="G161" i="1" l="1"/>
  <c r="H160" i="1"/>
  <c r="H161" i="1" l="1"/>
  <c r="G162" i="1"/>
  <c r="H162" i="1" l="1"/>
  <c r="G163" i="1"/>
  <c r="G164" i="1" l="1"/>
  <c r="H163" i="1"/>
  <c r="G165" i="1" l="1"/>
  <c r="H164" i="1"/>
  <c r="G166" i="1" l="1"/>
  <c r="H165" i="1"/>
  <c r="G167" i="1" l="1"/>
  <c r="H166" i="1"/>
  <c r="G168" i="1" l="1"/>
  <c r="H167" i="1"/>
  <c r="G169" i="1" l="1"/>
  <c r="H168" i="1"/>
  <c r="H169" i="1" l="1"/>
  <c r="G170" i="1"/>
  <c r="G171" i="1" l="1"/>
  <c r="H170" i="1"/>
  <c r="G172" i="1" l="1"/>
  <c r="H171" i="1"/>
  <c r="H172" i="1" l="1"/>
  <c r="G173" i="1"/>
  <c r="G174" i="1" l="1"/>
  <c r="H173" i="1"/>
  <c r="H174" i="1" l="1"/>
  <c r="G175" i="1"/>
  <c r="G176" i="1" l="1"/>
  <c r="H175" i="1"/>
  <c r="G177" i="1" l="1"/>
  <c r="H176" i="1"/>
  <c r="H177" i="1" l="1"/>
  <c r="G178" i="1"/>
  <c r="G179" i="1" l="1"/>
  <c r="H178" i="1"/>
  <c r="G180" i="1" l="1"/>
  <c r="H179" i="1"/>
  <c r="G181" i="1" l="1"/>
  <c r="H180" i="1"/>
  <c r="G182" i="1" l="1"/>
  <c r="H181" i="1"/>
  <c r="H182" i="1" l="1"/>
  <c r="G183" i="1"/>
  <c r="H183" i="1" l="1"/>
  <c r="G184" i="1"/>
  <c r="G185" i="1" l="1"/>
  <c r="H184" i="1"/>
  <c r="G186" i="1" l="1"/>
  <c r="H185" i="1"/>
  <c r="G187" i="1" l="1"/>
  <c r="H186" i="1"/>
  <c r="G188" i="1" l="1"/>
  <c r="H187" i="1"/>
  <c r="H188" i="1" l="1"/>
  <c r="G189" i="1"/>
  <c r="G190" i="1" l="1"/>
  <c r="H189" i="1"/>
  <c r="G191" i="1" l="1"/>
  <c r="H190" i="1"/>
  <c r="G192" i="1" l="1"/>
  <c r="H191" i="1"/>
  <c r="G193" i="1" l="1"/>
  <c r="H192" i="1"/>
  <c r="G194" i="1" l="1"/>
  <c r="H193" i="1"/>
  <c r="G195" i="1" l="1"/>
  <c r="H194" i="1"/>
  <c r="G196" i="1" l="1"/>
  <c r="H195" i="1"/>
  <c r="G197" i="1" l="1"/>
  <c r="H196" i="1"/>
  <c r="G198" i="1" l="1"/>
  <c r="H197" i="1"/>
  <c r="H198" i="1" l="1"/>
  <c r="G199" i="1"/>
  <c r="H199" i="1" l="1"/>
  <c r="G200" i="1"/>
  <c r="G201" i="1" l="1"/>
  <c r="H200" i="1"/>
  <c r="G202" i="1" l="1"/>
  <c r="H201" i="1"/>
  <c r="H202" i="1" l="1"/>
  <c r="G203" i="1"/>
  <c r="H203" i="1" l="1"/>
  <c r="G204" i="1"/>
  <c r="G205" i="1" l="1"/>
  <c r="H204" i="1"/>
  <c r="G206" i="1" l="1"/>
  <c r="H205" i="1"/>
  <c r="H206" i="1" l="1"/>
  <c r="G207" i="1"/>
  <c r="G208" i="1" l="1"/>
  <c r="H207" i="1"/>
  <c r="G209" i="1" l="1"/>
  <c r="H208" i="1"/>
  <c r="H209" i="1" l="1"/>
  <c r="G210" i="1"/>
  <c r="G211" i="1" l="1"/>
  <c r="H210" i="1"/>
  <c r="H211" i="1" l="1"/>
  <c r="G212" i="1"/>
  <c r="H212" i="1" l="1"/>
  <c r="G213" i="1"/>
  <c r="G214" i="1" l="1"/>
  <c r="H213" i="1"/>
  <c r="H214" i="1" l="1"/>
  <c r="G215" i="1"/>
  <c r="G216" i="1" l="1"/>
  <c r="H215" i="1"/>
  <c r="G217" i="1" l="1"/>
  <c r="H216" i="1"/>
  <c r="H217" i="1" l="1"/>
  <c r="G218" i="1"/>
  <c r="G219" i="1" l="1"/>
  <c r="H218" i="1"/>
  <c r="H219" i="1" l="1"/>
  <c r="G220" i="1"/>
  <c r="G221" i="1" l="1"/>
  <c r="H220" i="1"/>
  <c r="G222" i="1" l="1"/>
  <c r="H221" i="1"/>
  <c r="G223" i="1" l="1"/>
  <c r="H222" i="1"/>
  <c r="G224" i="1" l="1"/>
  <c r="H223" i="1"/>
  <c r="H224" i="1" l="1"/>
  <c r="G225" i="1"/>
  <c r="G226" i="1" l="1"/>
  <c r="H225" i="1"/>
  <c r="G227" i="1" l="1"/>
  <c r="H226" i="1"/>
  <c r="H227" i="1" l="1"/>
  <c r="G228" i="1"/>
  <c r="G229" i="1" l="1"/>
  <c r="H228" i="1"/>
  <c r="H229" i="1" l="1"/>
  <c r="G230" i="1"/>
  <c r="G231" i="1" l="1"/>
  <c r="H230" i="1"/>
  <c r="G232" i="1" l="1"/>
  <c r="H231" i="1"/>
  <c r="H232" i="1" l="1"/>
  <c r="G233" i="1"/>
  <c r="G234" i="1" l="1"/>
  <c r="H233" i="1"/>
  <c r="G235" i="1" l="1"/>
  <c r="H234" i="1"/>
  <c r="G236" i="1" l="1"/>
  <c r="H235" i="1"/>
  <c r="G237" i="1" l="1"/>
  <c r="H236" i="1"/>
  <c r="G238" i="1" l="1"/>
  <c r="H237" i="1"/>
  <c r="G239" i="1" l="1"/>
  <c r="H238" i="1"/>
  <c r="G240" i="1" l="1"/>
  <c r="H239" i="1"/>
  <c r="G241" i="1" l="1"/>
  <c r="H240" i="1"/>
  <c r="G242" i="1" l="1"/>
  <c r="H241" i="1"/>
  <c r="G243" i="1" l="1"/>
  <c r="H242" i="1"/>
  <c r="G244" i="1" l="1"/>
  <c r="H243" i="1"/>
  <c r="G245" i="1" l="1"/>
  <c r="H244" i="1"/>
  <c r="G246" i="1" l="1"/>
  <c r="H245" i="1"/>
  <c r="H246" i="1" l="1"/>
  <c r="G247" i="1"/>
  <c r="G248" i="1" l="1"/>
  <c r="H247" i="1"/>
  <c r="H248" i="1" l="1"/>
  <c r="G249" i="1"/>
  <c r="H249" i="1" l="1"/>
  <c r="G250" i="1"/>
  <c r="G251" i="1" l="1"/>
  <c r="H250" i="1"/>
  <c r="G252" i="1" l="1"/>
  <c r="H251" i="1"/>
  <c r="G253" i="1" l="1"/>
  <c r="H252" i="1"/>
  <c r="H253" i="1" l="1"/>
  <c r="G254" i="1"/>
  <c r="H254" i="1" l="1"/>
  <c r="G255" i="1"/>
  <c r="G256" i="1" l="1"/>
  <c r="H255" i="1"/>
  <c r="H256" i="1" l="1"/>
  <c r="G257" i="1"/>
  <c r="H257" i="1" l="1"/>
  <c r="G258" i="1"/>
  <c r="G259" i="1" l="1"/>
  <c r="H258" i="1"/>
  <c r="G260" i="1" l="1"/>
  <c r="H259" i="1"/>
  <c r="G261" i="1" l="1"/>
  <c r="H260" i="1"/>
  <c r="H261" i="1" l="1"/>
  <c r="G262" i="1"/>
  <c r="G263" i="1" l="1"/>
  <c r="H262" i="1"/>
  <c r="G264" i="1" l="1"/>
  <c r="H263" i="1"/>
  <c r="H264" i="1" l="1"/>
  <c r="G265" i="1"/>
  <c r="G266" i="1" l="1"/>
  <c r="H265" i="1"/>
  <c r="G267" i="1" l="1"/>
  <c r="H266" i="1"/>
  <c r="G268" i="1" l="1"/>
  <c r="H267" i="1"/>
  <c r="G269" i="1" l="1"/>
  <c r="H268" i="1"/>
  <c r="H269" i="1" l="1"/>
  <c r="G270" i="1"/>
  <c r="G271" i="1" l="1"/>
  <c r="H270" i="1"/>
  <c r="G272" i="1" l="1"/>
  <c r="H271" i="1"/>
  <c r="H272" i="1" l="1"/>
  <c r="G273" i="1"/>
  <c r="H273" i="1" l="1"/>
  <c r="G274" i="1"/>
  <c r="G275" i="1" l="1"/>
  <c r="H274" i="1"/>
  <c r="G276" i="1" l="1"/>
  <c r="H275" i="1"/>
  <c r="G277" i="1" l="1"/>
  <c r="H276" i="1"/>
  <c r="G278" i="1" l="1"/>
  <c r="H277" i="1"/>
  <c r="H278" i="1" l="1"/>
  <c r="G279" i="1"/>
  <c r="G280" i="1" l="1"/>
  <c r="H279" i="1"/>
  <c r="G281" i="1" l="1"/>
  <c r="H280" i="1"/>
  <c r="H281" i="1" l="1"/>
  <c r="G282" i="1"/>
  <c r="G283" i="1" l="1"/>
  <c r="H282" i="1"/>
  <c r="H283" i="1" l="1"/>
  <c r="G284" i="1"/>
  <c r="H284" i="1" l="1"/>
  <c r="G285" i="1"/>
  <c r="G286" i="1" l="1"/>
  <c r="H285" i="1"/>
  <c r="G287" i="1" l="1"/>
  <c r="H286" i="1"/>
  <c r="H287" i="1" l="1"/>
  <c r="G288" i="1"/>
  <c r="H288" i="1" l="1"/>
  <c r="G289" i="1"/>
  <c r="G290" i="1" l="1"/>
  <c r="H289" i="1"/>
  <c r="G291" i="1" l="1"/>
  <c r="H290" i="1"/>
  <c r="H291" i="1" l="1"/>
  <c r="G292" i="1"/>
  <c r="G293" i="1" l="1"/>
  <c r="H292" i="1"/>
  <c r="H293" i="1" l="1"/>
  <c r="G294" i="1"/>
  <c r="H294" i="1" l="1"/>
  <c r="G295" i="1"/>
  <c r="G296" i="1" l="1"/>
  <c r="H295" i="1"/>
  <c r="G297" i="1" l="1"/>
  <c r="H296" i="1"/>
  <c r="G298" i="1" l="1"/>
  <c r="H297" i="1"/>
  <c r="H298" i="1" l="1"/>
  <c r="G299" i="1"/>
  <c r="G300" i="1" l="1"/>
  <c r="H299" i="1"/>
  <c r="G301" i="1" l="1"/>
  <c r="H300" i="1"/>
  <c r="G302" i="1" l="1"/>
  <c r="H301" i="1"/>
  <c r="G303" i="1" l="1"/>
  <c r="H302" i="1"/>
  <c r="H303" i="1" l="1"/>
  <c r="G304" i="1"/>
  <c r="H304" i="1" l="1"/>
  <c r="G305" i="1"/>
  <c r="G306" i="1" l="1"/>
  <c r="H305" i="1"/>
  <c r="H306" i="1" l="1"/>
  <c r="G307" i="1"/>
  <c r="H307" i="1" l="1"/>
  <c r="G308" i="1"/>
  <c r="H308" i="1" l="1"/>
  <c r="G309" i="1"/>
  <c r="G310" i="1" l="1"/>
  <c r="H309" i="1"/>
  <c r="G311" i="1" l="1"/>
  <c r="H310" i="1"/>
  <c r="H311" i="1" l="1"/>
  <c r="G312" i="1"/>
  <c r="G313" i="1" l="1"/>
  <c r="H312" i="1"/>
  <c r="H313" i="1" l="1"/>
  <c r="G314" i="1"/>
  <c r="H314" i="1" l="1"/>
  <c r="G315" i="1"/>
  <c r="G316" i="1" l="1"/>
  <c r="H315" i="1"/>
  <c r="H316" i="1" l="1"/>
  <c r="G317" i="1"/>
  <c r="G318" i="1" l="1"/>
  <c r="H317" i="1"/>
  <c r="H318" i="1" l="1"/>
  <c r="G319" i="1"/>
  <c r="H319" i="1" l="1"/>
  <c r="G320" i="1"/>
  <c r="G321" i="1" l="1"/>
  <c r="H320" i="1"/>
  <c r="G322" i="1" l="1"/>
  <c r="H321" i="1"/>
  <c r="H322" i="1" l="1"/>
  <c r="G323" i="1"/>
  <c r="H323" i="1" l="1"/>
  <c r="G324" i="1"/>
  <c r="G325" i="1" l="1"/>
  <c r="H324" i="1"/>
  <c r="G326" i="1" l="1"/>
  <c r="H325" i="1"/>
  <c r="G327" i="1" l="1"/>
  <c r="H326" i="1"/>
  <c r="G328" i="1" l="1"/>
  <c r="H327" i="1"/>
  <c r="H328" i="1" l="1"/>
  <c r="G329" i="1"/>
  <c r="G330" i="1" l="1"/>
  <c r="H329" i="1"/>
  <c r="G331" i="1" l="1"/>
  <c r="H330" i="1"/>
  <c r="H331" i="1" l="1"/>
  <c r="G332" i="1"/>
  <c r="G333" i="1" l="1"/>
  <c r="H332" i="1"/>
  <c r="H333" i="1" l="1"/>
  <c r="G334" i="1"/>
  <c r="H334" i="1" l="1"/>
  <c r="G335" i="1"/>
  <c r="G336" i="1" l="1"/>
  <c r="H335" i="1"/>
  <c r="G337" i="1" l="1"/>
  <c r="H336" i="1"/>
  <c r="G338" i="1" l="1"/>
  <c r="H337" i="1"/>
  <c r="H338" i="1" l="1"/>
  <c r="G339" i="1"/>
  <c r="G340" i="1" l="1"/>
  <c r="H339" i="1"/>
  <c r="G341" i="1" l="1"/>
  <c r="H340" i="1"/>
  <c r="H341" i="1" l="1"/>
  <c r="G342" i="1"/>
  <c r="H342" i="1" l="1"/>
  <c r="G343" i="1"/>
  <c r="H343" i="1" l="1"/>
  <c r="G344" i="1"/>
  <c r="H344" i="1" l="1"/>
  <c r="G345" i="1"/>
  <c r="G346" i="1" l="1"/>
  <c r="H345" i="1"/>
  <c r="G347" i="1" l="1"/>
  <c r="H346" i="1"/>
  <c r="G348" i="1" l="1"/>
  <c r="H347" i="1"/>
  <c r="H348" i="1" l="1"/>
  <c r="G349" i="1"/>
  <c r="H349" i="1" l="1"/>
  <c r="G350" i="1"/>
  <c r="G351" i="1" l="1"/>
  <c r="H350" i="1"/>
  <c r="H351" i="1" l="1"/>
  <c r="G352" i="1"/>
  <c r="H352" i="1" l="1"/>
  <c r="G353" i="1"/>
  <c r="H353" i="1" l="1"/>
  <c r="G354" i="1"/>
  <c r="H354" i="1" l="1"/>
  <c r="G355" i="1"/>
  <c r="G356" i="1" l="1"/>
  <c r="H355" i="1"/>
  <c r="G357" i="1" l="1"/>
  <c r="H356" i="1"/>
  <c r="H357" i="1" l="1"/>
  <c r="G358" i="1"/>
  <c r="H358" i="1" l="1"/>
  <c r="G359" i="1"/>
  <c r="G360" i="1" l="1"/>
  <c r="H359" i="1"/>
  <c r="G361" i="1" l="1"/>
  <c r="H360" i="1"/>
  <c r="H361" i="1" l="1"/>
  <c r="G362" i="1"/>
  <c r="G363" i="1" l="1"/>
  <c r="H362" i="1"/>
  <c r="H363" i="1" l="1"/>
  <c r="G364" i="1"/>
  <c r="H364" i="1" l="1"/>
  <c r="G365" i="1"/>
  <c r="G366" i="1" l="1"/>
  <c r="H365" i="1"/>
  <c r="H366" i="1" l="1"/>
  <c r="G367" i="1"/>
  <c r="G368" i="1" l="1"/>
  <c r="H367" i="1"/>
  <c r="H368" i="1" l="1"/>
  <c r="G369" i="1"/>
  <c r="H369" i="1" l="1"/>
  <c r="G370" i="1"/>
  <c r="G371" i="1" l="1"/>
  <c r="H370" i="1"/>
  <c r="G372" i="1" l="1"/>
  <c r="H371" i="1"/>
  <c r="H372" i="1" l="1"/>
  <c r="G373" i="1"/>
  <c r="H373" i="1" l="1"/>
  <c r="G374" i="1"/>
  <c r="G375" i="1" l="1"/>
  <c r="H374" i="1"/>
  <c r="G376" i="1" l="1"/>
  <c r="H375" i="1"/>
  <c r="H376" i="1" l="1"/>
  <c r="G377" i="1"/>
  <c r="G378" i="1" l="1"/>
  <c r="H377" i="1"/>
  <c r="H378" i="1" l="1"/>
  <c r="G379" i="1"/>
  <c r="H379" i="1" l="1"/>
  <c r="G380" i="1"/>
  <c r="G381" i="1" l="1"/>
  <c r="H380" i="1"/>
  <c r="H381" i="1" l="1"/>
  <c r="G382" i="1"/>
  <c r="G383" i="1" l="1"/>
  <c r="H382" i="1"/>
  <c r="H383" i="1" l="1"/>
  <c r="G384" i="1"/>
  <c r="G385" i="1" l="1"/>
  <c r="H384" i="1"/>
  <c r="G386" i="1" l="1"/>
  <c r="H385" i="1"/>
  <c r="G387" i="1" l="1"/>
  <c r="H386" i="1"/>
  <c r="H387" i="1" l="1"/>
  <c r="G388" i="1"/>
  <c r="H388" i="1" l="1"/>
  <c r="G389" i="1"/>
  <c r="H389" i="1" l="1"/>
  <c r="G390" i="1"/>
  <c r="G391" i="1" l="1"/>
  <c r="H390" i="1"/>
  <c r="G392" i="1" l="1"/>
  <c r="H391" i="1"/>
  <c r="H392" i="1" l="1"/>
  <c r="G393" i="1"/>
  <c r="H393" i="1" l="1"/>
  <c r="G394" i="1"/>
  <c r="G395" i="1" l="1"/>
  <c r="H394" i="1"/>
  <c r="G396" i="1" l="1"/>
  <c r="H395" i="1"/>
  <c r="H396" i="1" l="1"/>
  <c r="G397" i="1"/>
  <c r="G398" i="1" l="1"/>
  <c r="H397" i="1"/>
  <c r="H398" i="1" l="1"/>
  <c r="G399" i="1"/>
  <c r="H399" i="1" l="1"/>
  <c r="G400" i="1"/>
  <c r="G401" i="1" l="1"/>
  <c r="H400" i="1"/>
  <c r="H401" i="1" l="1"/>
  <c r="G402" i="1"/>
  <c r="G403" i="1" l="1"/>
  <c r="H402" i="1"/>
  <c r="H403" i="1" l="1"/>
  <c r="G404" i="1"/>
  <c r="G405" i="1" l="1"/>
  <c r="H404" i="1"/>
  <c r="G406" i="1" l="1"/>
  <c r="H405" i="1"/>
  <c r="G407" i="1" l="1"/>
  <c r="H406" i="1"/>
  <c r="G408" i="1" l="1"/>
  <c r="H407" i="1"/>
  <c r="H408" i="1" l="1"/>
  <c r="G409" i="1"/>
  <c r="H409" i="1" l="1"/>
  <c r="G410" i="1"/>
  <c r="G411" i="1" l="1"/>
  <c r="H410" i="1"/>
  <c r="G412" i="1" l="1"/>
  <c r="H411" i="1"/>
  <c r="H412" i="1" l="1"/>
  <c r="G413" i="1"/>
  <c r="H413" i="1" l="1"/>
  <c r="G414" i="1"/>
  <c r="G415" i="1" l="1"/>
  <c r="H414" i="1"/>
  <c r="G416" i="1" l="1"/>
  <c r="H415" i="1"/>
  <c r="G417" i="1" l="1"/>
  <c r="H416" i="1"/>
  <c r="G418" i="1" l="1"/>
  <c r="H417" i="1"/>
  <c r="H418" i="1" l="1"/>
  <c r="G419" i="1"/>
  <c r="H419" i="1" l="1"/>
  <c r="G420" i="1"/>
  <c r="G421" i="1" l="1"/>
  <c r="H420" i="1"/>
  <c r="G422" i="1" l="1"/>
  <c r="H421" i="1"/>
  <c r="H422" i="1" l="1"/>
  <c r="G423" i="1"/>
  <c r="H423" i="1" l="1"/>
  <c r="G424" i="1"/>
  <c r="G425" i="1" l="1"/>
  <c r="H424" i="1"/>
  <c r="G426" i="1" l="1"/>
  <c r="H425" i="1"/>
  <c r="H426" i="1" l="1"/>
  <c r="G427" i="1"/>
  <c r="G428" i="1" l="1"/>
  <c r="H427" i="1"/>
  <c r="H428" i="1" l="1"/>
  <c r="G429" i="1"/>
  <c r="G430" i="1" l="1"/>
  <c r="H429" i="1"/>
  <c r="G431" i="1" l="1"/>
  <c r="H430" i="1"/>
  <c r="H431" i="1" l="1"/>
  <c r="G432" i="1"/>
  <c r="G433" i="1" l="1"/>
  <c r="H432" i="1"/>
  <c r="H433" i="1" l="1"/>
  <c r="G434" i="1"/>
  <c r="H434" i="1" l="1"/>
  <c r="G435" i="1"/>
  <c r="G436" i="1" l="1"/>
  <c r="H435" i="1"/>
  <c r="G437" i="1" l="1"/>
  <c r="H436" i="1"/>
  <c r="H437" i="1" l="1"/>
  <c r="G438" i="1"/>
  <c r="H438" i="1" l="1"/>
  <c r="G439" i="1"/>
  <c r="H439" i="1" l="1"/>
  <c r="G440" i="1"/>
  <c r="G441" i="1" l="1"/>
  <c r="H440" i="1"/>
  <c r="H441" i="1" l="1"/>
  <c r="G442" i="1"/>
  <c r="H442" i="1" l="1"/>
  <c r="G443" i="1"/>
  <c r="H443" i="1" l="1"/>
  <c r="G444" i="1"/>
  <c r="G445" i="1" l="1"/>
  <c r="H444" i="1"/>
  <c r="G446" i="1" l="1"/>
  <c r="H445" i="1"/>
  <c r="G447" i="1" l="1"/>
  <c r="H446" i="1"/>
  <c r="G448" i="1" l="1"/>
  <c r="H447" i="1"/>
  <c r="H448" i="1" l="1"/>
  <c r="G449" i="1"/>
  <c r="G450" i="1" l="1"/>
  <c r="H449" i="1"/>
  <c r="G451" i="1" l="1"/>
  <c r="H450" i="1"/>
  <c r="H451" i="1" l="1"/>
  <c r="G452" i="1"/>
  <c r="G453" i="1" l="1"/>
  <c r="H452" i="1"/>
  <c r="H453" i="1" l="1"/>
  <c r="G454" i="1"/>
  <c r="H454" i="1" l="1"/>
  <c r="G455" i="1"/>
  <c r="G456" i="1" l="1"/>
  <c r="H455" i="1"/>
  <c r="G457" i="1" l="1"/>
  <c r="H456" i="1"/>
  <c r="H457" i="1" l="1"/>
  <c r="G458" i="1"/>
  <c r="H458" i="1" l="1"/>
  <c r="G459" i="1"/>
  <c r="G460" i="1" l="1"/>
  <c r="H459" i="1"/>
  <c r="G461" i="1" l="1"/>
  <c r="H460" i="1"/>
  <c r="G462" i="1" l="1"/>
  <c r="H461" i="1"/>
  <c r="G463" i="1" l="1"/>
  <c r="H462" i="1"/>
  <c r="H463" i="1" l="1"/>
  <c r="G464" i="1"/>
  <c r="H464" i="1" l="1"/>
  <c r="G465" i="1"/>
  <c r="G466" i="1" l="1"/>
  <c r="H465" i="1"/>
  <c r="H466" i="1" l="1"/>
  <c r="G467" i="1"/>
  <c r="G468" i="1" l="1"/>
  <c r="H467" i="1"/>
  <c r="H468" i="1" l="1"/>
  <c r="G469" i="1"/>
  <c r="H469" i="1" l="1"/>
  <c r="G470" i="1"/>
  <c r="G471" i="1" l="1"/>
  <c r="H470" i="1"/>
  <c r="G472" i="1" l="1"/>
  <c r="H471" i="1"/>
  <c r="G473" i="1" l="1"/>
  <c r="H472" i="1"/>
  <c r="H473" i="1" l="1"/>
  <c r="G474" i="1"/>
  <c r="G475" i="1" l="1"/>
  <c r="H474" i="1"/>
  <c r="G476" i="1" l="1"/>
  <c r="H475" i="1"/>
  <c r="G477" i="1" l="1"/>
  <c r="H476" i="1"/>
  <c r="H477" i="1" l="1"/>
  <c r="G478" i="1"/>
  <c r="H478" i="1" l="1"/>
  <c r="G479" i="1"/>
  <c r="G480" i="1" l="1"/>
  <c r="H479" i="1"/>
  <c r="G481" i="1" l="1"/>
  <c r="H480" i="1"/>
  <c r="G482" i="1" l="1"/>
  <c r="H481" i="1"/>
  <c r="G483" i="1" l="1"/>
  <c r="H482" i="1"/>
  <c r="H483" i="1" l="1"/>
  <c r="G484" i="1"/>
  <c r="G485" i="1" l="1"/>
  <c r="H484" i="1"/>
  <c r="G486" i="1" l="1"/>
  <c r="H485" i="1"/>
  <c r="G487" i="1" l="1"/>
  <c r="H486" i="1"/>
  <c r="G488" i="1" l="1"/>
  <c r="H487" i="1"/>
  <c r="H488" i="1" l="1"/>
  <c r="G489" i="1"/>
  <c r="H489" i="1" l="1"/>
  <c r="G490" i="1"/>
  <c r="G491" i="1" l="1"/>
  <c r="H490" i="1"/>
  <c r="H491" i="1" l="1"/>
  <c r="G492" i="1"/>
  <c r="H492" i="1" l="1"/>
  <c r="G493" i="1"/>
  <c r="H493" i="1" l="1"/>
  <c r="G494" i="1"/>
  <c r="G495" i="1" l="1"/>
  <c r="H494" i="1"/>
  <c r="G496" i="1" l="1"/>
  <c r="H495" i="1"/>
  <c r="H496" i="1" l="1"/>
  <c r="G497" i="1"/>
  <c r="G498" i="1" l="1"/>
  <c r="H497" i="1"/>
  <c r="H498" i="1" l="1"/>
  <c r="G499" i="1"/>
  <c r="G500" i="1" l="1"/>
  <c r="H499" i="1"/>
  <c r="G501" i="1" l="1"/>
  <c r="H500" i="1"/>
  <c r="H501" i="1" l="1"/>
  <c r="G502" i="1"/>
  <c r="G503" i="1" l="1"/>
  <c r="H502" i="1"/>
  <c r="H503" i="1" l="1"/>
  <c r="G504" i="1"/>
  <c r="H504" i="1" l="1"/>
  <c r="G505" i="1"/>
  <c r="G506" i="1" l="1"/>
  <c r="H505" i="1"/>
  <c r="G507" i="1" l="1"/>
  <c r="H506" i="1"/>
  <c r="H507" i="1" l="1"/>
  <c r="G508" i="1"/>
  <c r="H508" i="1" l="1"/>
  <c r="G509" i="1"/>
  <c r="G510" i="1" l="1"/>
  <c r="H509" i="1"/>
  <c r="G511" i="1" l="1"/>
  <c r="H510" i="1"/>
  <c r="H511" i="1" l="1"/>
  <c r="G512" i="1"/>
  <c r="G513" i="1" l="1"/>
  <c r="H512" i="1"/>
  <c r="G514" i="1" l="1"/>
  <c r="H513" i="1"/>
  <c r="G515" i="1" l="1"/>
  <c r="H514" i="1"/>
  <c r="G516" i="1" l="1"/>
  <c r="H515" i="1"/>
  <c r="H516" i="1" l="1"/>
  <c r="G517" i="1"/>
  <c r="H517" i="1" l="1"/>
  <c r="G518" i="1"/>
  <c r="G519" i="1" l="1"/>
  <c r="H518" i="1"/>
  <c r="G520" i="1" l="1"/>
  <c r="H519" i="1"/>
  <c r="G521" i="1" l="1"/>
  <c r="H520" i="1"/>
  <c r="G522" i="1" l="1"/>
  <c r="H521" i="1"/>
  <c r="H522" i="1" l="1"/>
  <c r="G523" i="1"/>
  <c r="G524" i="1" l="1"/>
  <c r="H523" i="1"/>
  <c r="G525" i="1" l="1"/>
  <c r="H524" i="1"/>
  <c r="G526" i="1" l="1"/>
  <c r="H525" i="1"/>
  <c r="G527" i="1" l="1"/>
  <c r="H526" i="1"/>
  <c r="H527" i="1" l="1"/>
  <c r="G528" i="1"/>
  <c r="G529" i="1" l="1"/>
  <c r="H528" i="1"/>
  <c r="G530" i="1" l="1"/>
  <c r="H529" i="1"/>
  <c r="G531" i="1" l="1"/>
  <c r="H530" i="1"/>
  <c r="G532" i="1" l="1"/>
  <c r="H531" i="1"/>
  <c r="H532" i="1" l="1"/>
  <c r="G533" i="1"/>
  <c r="G534" i="1" l="1"/>
  <c r="H533" i="1"/>
  <c r="G535" i="1" l="1"/>
  <c r="H534" i="1"/>
  <c r="H535" i="1" l="1"/>
  <c r="G536" i="1"/>
  <c r="G537" i="1" l="1"/>
  <c r="H536" i="1"/>
  <c r="H537" i="1" l="1"/>
  <c r="G538" i="1"/>
  <c r="H538" i="1" l="1"/>
  <c r="G539" i="1"/>
  <c r="G540" i="1" l="1"/>
  <c r="H539" i="1"/>
  <c r="G541" i="1" l="1"/>
  <c r="H540" i="1"/>
  <c r="H541" i="1" l="1"/>
  <c r="G542" i="1"/>
  <c r="H542" i="1" l="1"/>
  <c r="G543" i="1"/>
  <c r="G544" i="1" l="1"/>
  <c r="H543" i="1"/>
  <c r="G545" i="1" l="1"/>
  <c r="H544" i="1"/>
  <c r="H545" i="1" l="1"/>
  <c r="G546" i="1"/>
  <c r="G547" i="1" l="1"/>
  <c r="H546" i="1"/>
  <c r="H547" i="1" l="1"/>
  <c r="G548" i="1"/>
  <c r="G549" i="1" l="1"/>
  <c r="H548" i="1"/>
  <c r="G550" i="1" l="1"/>
  <c r="H549" i="1"/>
  <c r="H550" i="1" l="1"/>
  <c r="G551" i="1"/>
  <c r="G552" i="1" l="1"/>
  <c r="H551" i="1"/>
  <c r="H552" i="1" l="1"/>
  <c r="G553" i="1"/>
  <c r="G554" i="1" l="1"/>
  <c r="H553" i="1"/>
  <c r="G555" i="1" l="1"/>
  <c r="H554" i="1"/>
  <c r="G556" i="1" l="1"/>
  <c r="H555" i="1"/>
  <c r="H556" i="1" l="1"/>
  <c r="G557" i="1"/>
  <c r="H557" i="1" l="1"/>
  <c r="G558" i="1"/>
  <c r="G559" i="1" l="1"/>
  <c r="H558" i="1"/>
  <c r="G560" i="1" l="1"/>
  <c r="H559" i="1"/>
  <c r="G561" i="1" l="1"/>
  <c r="H560" i="1"/>
  <c r="G562" i="1" l="1"/>
  <c r="H561" i="1"/>
  <c r="H562" i="1" l="1"/>
  <c r="G563" i="1"/>
  <c r="H563" i="1" l="1"/>
  <c r="G564" i="1"/>
  <c r="G565" i="1" l="1"/>
  <c r="H564" i="1"/>
  <c r="G566" i="1" l="1"/>
  <c r="H565" i="1"/>
  <c r="H566" i="1" l="1"/>
  <c r="G567" i="1"/>
  <c r="H567" i="1" l="1"/>
  <c r="G568" i="1"/>
  <c r="G569" i="1" l="1"/>
  <c r="H568" i="1"/>
  <c r="G570" i="1" l="1"/>
  <c r="H569" i="1"/>
  <c r="H570" i="1" l="1"/>
  <c r="G571" i="1"/>
  <c r="H571" i="1" l="1"/>
  <c r="G572" i="1"/>
  <c r="H572" i="1" l="1"/>
  <c r="G573" i="1"/>
  <c r="H573" i="1" l="1"/>
  <c r="G574" i="1"/>
  <c r="G575" i="1" l="1"/>
  <c r="H574" i="1"/>
  <c r="G576" i="1" l="1"/>
  <c r="H575" i="1"/>
  <c r="H576" i="1" l="1"/>
  <c r="G577" i="1"/>
  <c r="H577" i="1" l="1"/>
  <c r="G578" i="1"/>
  <c r="G579" i="1" l="1"/>
  <c r="H578" i="1"/>
  <c r="G580" i="1" l="1"/>
  <c r="H579" i="1"/>
  <c r="G581" i="1" l="1"/>
  <c r="H580" i="1"/>
  <c r="G582" i="1" l="1"/>
  <c r="H581" i="1"/>
  <c r="H582" i="1" l="1"/>
  <c r="G583" i="1"/>
  <c r="G584" i="1" l="1"/>
  <c r="H583" i="1"/>
  <c r="G585" i="1" l="1"/>
  <c r="H584" i="1"/>
  <c r="H585" i="1" l="1"/>
  <c r="G586" i="1"/>
  <c r="H586" i="1" l="1"/>
  <c r="G587" i="1"/>
  <c r="H587" i="1" l="1"/>
  <c r="G588" i="1"/>
  <c r="H588" i="1" l="1"/>
  <c r="G589" i="1"/>
  <c r="G590" i="1" l="1"/>
  <c r="H589" i="1"/>
  <c r="G591" i="1" l="1"/>
  <c r="H590" i="1"/>
  <c r="H591" i="1" l="1"/>
  <c r="G592" i="1"/>
  <c r="H592" i="1" l="1"/>
  <c r="G593" i="1"/>
  <c r="G594" i="1" l="1"/>
  <c r="H593" i="1"/>
  <c r="G595" i="1" l="1"/>
  <c r="H594" i="1"/>
  <c r="G596" i="1" l="1"/>
  <c r="H595" i="1"/>
  <c r="G597" i="1" l="1"/>
  <c r="H596" i="1"/>
  <c r="H597" i="1" l="1"/>
  <c r="G598" i="1"/>
  <c r="G599" i="1" l="1"/>
  <c r="H598" i="1"/>
  <c r="G600" i="1" l="1"/>
  <c r="H599" i="1"/>
  <c r="H600" i="1" l="1"/>
  <c r="G601" i="1"/>
  <c r="H601" i="1" l="1"/>
  <c r="G602" i="1"/>
  <c r="G603" i="1" l="1"/>
  <c r="H602" i="1"/>
  <c r="H603" i="1" l="1"/>
  <c r="G604" i="1"/>
  <c r="G605" i="1" l="1"/>
  <c r="H604" i="1"/>
  <c r="H605" i="1" l="1"/>
  <c r="G606" i="1"/>
  <c r="H606" i="1" l="1"/>
  <c r="G607" i="1"/>
  <c r="H607" i="1" l="1"/>
  <c r="G608" i="1"/>
  <c r="H608" i="1" l="1"/>
  <c r="G609" i="1"/>
  <c r="H609" i="1" l="1"/>
  <c r="G610" i="1"/>
  <c r="H610" i="1" l="1"/>
  <c r="G611" i="1"/>
  <c r="H611" i="1" l="1"/>
  <c r="G612" i="1"/>
  <c r="G613" i="1" l="1"/>
  <c r="H612" i="1"/>
  <c r="G614" i="1" l="1"/>
  <c r="H613" i="1"/>
  <c r="G615" i="1" l="1"/>
  <c r="H614" i="1"/>
  <c r="H615" i="1" l="1"/>
  <c r="G616" i="1"/>
  <c r="H616" i="1" l="1"/>
  <c r="G617" i="1"/>
  <c r="G618" i="1" l="1"/>
  <c r="H617" i="1"/>
  <c r="G619" i="1" l="1"/>
  <c r="H618" i="1"/>
  <c r="H619" i="1" l="1"/>
  <c r="G620" i="1"/>
  <c r="H620" i="1" l="1"/>
  <c r="G621" i="1"/>
  <c r="G622" i="1" l="1"/>
  <c r="H621" i="1"/>
  <c r="H622" i="1" l="1"/>
  <c r="G623" i="1"/>
  <c r="H623" i="1" l="1"/>
  <c r="G624" i="1"/>
  <c r="G625" i="1" l="1"/>
  <c r="H624" i="1"/>
  <c r="H625" i="1" l="1"/>
  <c r="G626" i="1"/>
  <c r="H626" i="1" l="1"/>
  <c r="G627" i="1"/>
  <c r="G628" i="1" l="1"/>
  <c r="H627" i="1"/>
  <c r="G629" i="1" l="1"/>
  <c r="H628" i="1"/>
  <c r="H629" i="1" l="1"/>
  <c r="G630" i="1"/>
  <c r="H630" i="1" l="1"/>
  <c r="G631" i="1"/>
  <c r="G632" i="1" l="1"/>
  <c r="H631" i="1"/>
  <c r="H632" i="1" l="1"/>
  <c r="G633" i="1"/>
  <c r="H633" i="1" l="1"/>
  <c r="G634" i="1"/>
  <c r="G635" i="1" l="1"/>
  <c r="H634" i="1"/>
  <c r="H635" i="1" l="1"/>
  <c r="G636" i="1"/>
  <c r="H636" i="1" l="1"/>
  <c r="G637" i="1"/>
  <c r="H637" i="1" l="1"/>
  <c r="G638" i="1"/>
  <c r="G639" i="1" l="1"/>
  <c r="H638" i="1"/>
  <c r="H639" i="1" l="1"/>
  <c r="G640" i="1"/>
  <c r="H640" i="1" l="1"/>
  <c r="G641" i="1"/>
  <c r="G642" i="1" l="1"/>
  <c r="H641" i="1"/>
  <c r="H642" i="1" l="1"/>
  <c r="G643" i="1"/>
  <c r="G644" i="1" l="1"/>
  <c r="H643" i="1"/>
  <c r="H644" i="1" l="1"/>
  <c r="G645" i="1"/>
  <c r="H645" i="1" l="1"/>
  <c r="G646" i="1"/>
  <c r="G647" i="1" l="1"/>
  <c r="H646" i="1"/>
  <c r="H647" i="1" l="1"/>
  <c r="G648" i="1"/>
  <c r="G649" i="1" l="1"/>
  <c r="H648" i="1"/>
  <c r="G650" i="1" l="1"/>
  <c r="H649" i="1"/>
  <c r="H650" i="1" l="1"/>
  <c r="G651" i="1"/>
  <c r="G652" i="1" l="1"/>
  <c r="H651" i="1"/>
  <c r="G653" i="1" l="1"/>
  <c r="H652" i="1"/>
  <c r="G654" i="1" l="1"/>
  <c r="H653" i="1"/>
  <c r="G655" i="1" l="1"/>
  <c r="H654" i="1"/>
  <c r="H655" i="1" l="1"/>
  <c r="G656" i="1"/>
  <c r="H656" i="1" l="1"/>
  <c r="G657" i="1"/>
  <c r="G658" i="1" l="1"/>
  <c r="H657" i="1"/>
  <c r="H658" i="1" l="1"/>
  <c r="G659" i="1"/>
  <c r="G660" i="1" l="1"/>
  <c r="H659" i="1"/>
  <c r="H660" i="1" l="1"/>
  <c r="G661" i="1"/>
  <c r="H661" i="1" l="1"/>
  <c r="G662" i="1"/>
  <c r="H662" i="1" l="1"/>
  <c r="G663" i="1"/>
  <c r="G664" i="1" l="1"/>
  <c r="H663" i="1"/>
  <c r="G665" i="1" l="1"/>
  <c r="H664" i="1"/>
  <c r="H665" i="1" l="1"/>
  <c r="G666" i="1"/>
  <c r="H666" i="1" l="1"/>
  <c r="G667" i="1"/>
  <c r="G668" i="1" l="1"/>
  <c r="H667" i="1"/>
  <c r="H668" i="1" l="1"/>
  <c r="G669" i="1"/>
  <c r="H669" i="1" l="1"/>
  <c r="G670" i="1"/>
  <c r="H670" i="1" l="1"/>
  <c r="G671" i="1"/>
  <c r="G672" i="1" l="1"/>
  <c r="H671" i="1"/>
  <c r="H672" i="1" l="1"/>
  <c r="G673" i="1"/>
  <c r="G674" i="1" l="1"/>
  <c r="H673" i="1"/>
  <c r="G675" i="1" l="1"/>
  <c r="H674" i="1"/>
  <c r="H675" i="1" l="1"/>
  <c r="G676" i="1"/>
  <c r="G677" i="1" l="1"/>
  <c r="H676" i="1"/>
  <c r="G678" i="1" l="1"/>
  <c r="H677" i="1"/>
  <c r="H678" i="1" l="1"/>
  <c r="G679" i="1"/>
  <c r="G680" i="1" l="1"/>
  <c r="H679" i="1"/>
  <c r="H680" i="1" l="1"/>
  <c r="G681" i="1"/>
  <c r="H681" i="1" l="1"/>
  <c r="G682" i="1"/>
  <c r="G683" i="1" l="1"/>
  <c r="H682" i="1"/>
  <c r="H683" i="1" l="1"/>
  <c r="G684" i="1"/>
  <c r="G685" i="1" l="1"/>
  <c r="H684" i="1"/>
  <c r="H685" i="1" l="1"/>
  <c r="G686" i="1"/>
  <c r="H686" i="1" l="1"/>
  <c r="G687" i="1"/>
  <c r="H687" i="1" l="1"/>
  <c r="G688" i="1"/>
  <c r="G689" i="1" l="1"/>
  <c r="H688" i="1"/>
  <c r="G690" i="1" l="1"/>
  <c r="H689" i="1"/>
  <c r="H690" i="1" l="1"/>
  <c r="G691" i="1"/>
  <c r="G692" i="1" l="1"/>
  <c r="H691" i="1"/>
  <c r="H692" i="1" l="1"/>
  <c r="G693" i="1"/>
  <c r="G694" i="1" l="1"/>
  <c r="H693" i="1"/>
  <c r="G695" i="1" l="1"/>
  <c r="H694" i="1"/>
  <c r="H695" i="1" l="1"/>
  <c r="G696" i="1"/>
  <c r="G697" i="1" l="1"/>
  <c r="H696" i="1"/>
  <c r="G698" i="1" l="1"/>
  <c r="H697" i="1"/>
  <c r="H698" i="1" l="1"/>
  <c r="G699" i="1"/>
  <c r="G700" i="1" l="1"/>
  <c r="H699" i="1"/>
  <c r="H700" i="1" l="1"/>
  <c r="G701" i="1"/>
  <c r="H701" i="1" l="1"/>
  <c r="G702" i="1"/>
  <c r="H702" i="1" l="1"/>
  <c r="G703" i="1"/>
  <c r="G704" i="1" l="1"/>
  <c r="H703" i="1"/>
  <c r="G705" i="1" l="1"/>
  <c r="H704" i="1"/>
  <c r="H705" i="1" l="1"/>
  <c r="G706" i="1"/>
  <c r="G707" i="1" l="1"/>
  <c r="H706" i="1"/>
  <c r="G708" i="1" l="1"/>
  <c r="H707" i="1"/>
  <c r="G709" i="1" l="1"/>
  <c r="H708" i="1"/>
  <c r="G710" i="1" l="1"/>
  <c r="H709" i="1"/>
  <c r="H710" i="1" l="1"/>
  <c r="G711" i="1"/>
  <c r="G712" i="1" l="1"/>
  <c r="H711" i="1"/>
  <c r="G713" i="1" l="1"/>
  <c r="H712" i="1"/>
  <c r="H713" i="1" l="1"/>
  <c r="G714" i="1"/>
  <c r="G715" i="1" l="1"/>
  <c r="H714" i="1"/>
  <c r="H715" i="1" l="1"/>
  <c r="G716" i="1"/>
  <c r="H716" i="1" l="1"/>
  <c r="G717" i="1"/>
  <c r="G718" i="1" l="1"/>
  <c r="H717" i="1"/>
  <c r="G719" i="1" l="1"/>
  <c r="H718" i="1"/>
  <c r="G720" i="1" l="1"/>
  <c r="H719" i="1"/>
  <c r="H720" i="1" l="1"/>
  <c r="G721" i="1"/>
  <c r="G722" i="1" l="1"/>
  <c r="H721" i="1"/>
  <c r="H722" i="1" l="1"/>
  <c r="G723" i="1"/>
  <c r="H723" i="1" l="1"/>
  <c r="G724" i="1"/>
  <c r="G725" i="1" l="1"/>
  <c r="H724" i="1"/>
  <c r="H725" i="1" l="1"/>
  <c r="G726" i="1"/>
  <c r="G727" i="1" l="1"/>
  <c r="H726" i="1"/>
  <c r="H727" i="1" l="1"/>
  <c r="G728" i="1"/>
  <c r="G729" i="1" l="1"/>
  <c r="H728" i="1"/>
  <c r="G730" i="1" l="1"/>
  <c r="H729" i="1"/>
  <c r="H730" i="1" l="1"/>
  <c r="G731" i="1"/>
  <c r="G732" i="1" l="1"/>
  <c r="H731" i="1"/>
  <c r="H732" i="1" l="1"/>
  <c r="G733" i="1"/>
  <c r="H733" i="1" l="1"/>
  <c r="G734" i="1"/>
  <c r="G735" i="1" l="1"/>
  <c r="H734" i="1"/>
  <c r="H735" i="1" l="1"/>
  <c r="G736" i="1"/>
  <c r="H736" i="1" l="1"/>
  <c r="G737" i="1"/>
  <c r="G738" i="1" l="1"/>
  <c r="H737" i="1"/>
  <c r="G739" i="1" l="1"/>
  <c r="H738" i="1"/>
  <c r="G740" i="1" l="1"/>
  <c r="H739" i="1"/>
  <c r="H740" i="1" l="1"/>
  <c r="G741" i="1"/>
  <c r="G742" i="1" l="1"/>
  <c r="H741" i="1"/>
  <c r="H742" i="1" l="1"/>
  <c r="G743" i="1"/>
  <c r="G744" i="1" l="1"/>
  <c r="H743" i="1"/>
  <c r="G745" i="1" l="1"/>
  <c r="H744" i="1"/>
  <c r="H745" i="1" l="1"/>
  <c r="G746" i="1"/>
  <c r="H746" i="1" l="1"/>
  <c r="G747" i="1"/>
  <c r="G748" i="1" l="1"/>
  <c r="H747" i="1"/>
  <c r="H748" i="1" l="1"/>
  <c r="G749" i="1"/>
  <c r="G750" i="1" l="1"/>
  <c r="H749" i="1"/>
  <c r="H750" i="1" l="1"/>
  <c r="G751" i="1"/>
  <c r="H751" i="1" l="1"/>
  <c r="G752" i="1"/>
  <c r="G753" i="1" l="1"/>
  <c r="H752" i="1"/>
  <c r="G754" i="1" l="1"/>
  <c r="H753" i="1"/>
  <c r="G755" i="1" l="1"/>
  <c r="H754" i="1"/>
  <c r="H755" i="1" l="1"/>
  <c r="G756" i="1"/>
  <c r="G757" i="1" l="1"/>
  <c r="H756" i="1"/>
  <c r="H757" i="1" l="1"/>
  <c r="G758" i="1"/>
  <c r="G759" i="1" l="1"/>
  <c r="H758" i="1"/>
  <c r="G760" i="1" l="1"/>
  <c r="H759" i="1"/>
  <c r="H760" i="1" l="1"/>
  <c r="G761" i="1"/>
  <c r="G762" i="1" l="1"/>
  <c r="H761" i="1"/>
  <c r="G763" i="1" l="1"/>
  <c r="H762" i="1"/>
  <c r="H763" i="1" l="1"/>
  <c r="G764" i="1"/>
  <c r="G765" i="1" l="1"/>
  <c r="H764" i="1"/>
  <c r="H765" i="1" l="1"/>
  <c r="G766" i="1"/>
  <c r="G767" i="1" l="1"/>
  <c r="H766" i="1"/>
  <c r="H767" i="1" l="1"/>
  <c r="G768" i="1"/>
  <c r="G769" i="1" l="1"/>
  <c r="H768" i="1"/>
  <c r="G770" i="1" l="1"/>
  <c r="H769" i="1"/>
  <c r="H770" i="1" l="1"/>
  <c r="G771" i="1"/>
  <c r="G772" i="1" l="1"/>
  <c r="H771" i="1"/>
  <c r="G773" i="1" l="1"/>
  <c r="H772" i="1"/>
  <c r="H773" i="1" l="1"/>
  <c r="G774" i="1"/>
  <c r="G775" i="1" l="1"/>
  <c r="H774" i="1"/>
  <c r="H775" i="1" l="1"/>
  <c r="G776" i="1"/>
  <c r="G777" i="1" l="1"/>
  <c r="H776" i="1"/>
  <c r="H777" i="1" l="1"/>
  <c r="G778" i="1"/>
  <c r="G779" i="1" l="1"/>
  <c r="H778" i="1"/>
  <c r="G780" i="1" l="1"/>
  <c r="H779" i="1"/>
  <c r="H780" i="1" l="1"/>
  <c r="G781" i="1"/>
  <c r="G782" i="1" l="1"/>
  <c r="H781" i="1"/>
  <c r="G783" i="1" l="1"/>
  <c r="H782" i="1"/>
  <c r="H783" i="1" l="1"/>
  <c r="G784" i="1"/>
  <c r="G785" i="1" l="1"/>
  <c r="H784" i="1"/>
  <c r="H785" i="1" l="1"/>
  <c r="G786" i="1"/>
  <c r="H786" i="1" l="1"/>
  <c r="G787" i="1"/>
  <c r="G788" i="1" l="1"/>
  <c r="H787" i="1"/>
  <c r="G789" i="1" l="1"/>
  <c r="H788" i="1"/>
  <c r="G790" i="1" l="1"/>
  <c r="H789" i="1"/>
  <c r="H790" i="1" l="1"/>
  <c r="G791" i="1"/>
  <c r="G792" i="1" l="1"/>
  <c r="H791" i="1"/>
  <c r="H792" i="1" l="1"/>
  <c r="G793" i="1"/>
  <c r="G794" i="1" l="1"/>
  <c r="H793" i="1"/>
  <c r="G795" i="1" l="1"/>
  <c r="H794" i="1"/>
  <c r="H795" i="1" l="1"/>
  <c r="G796" i="1"/>
  <c r="G797" i="1" l="1"/>
  <c r="H796" i="1"/>
  <c r="G798" i="1" l="1"/>
  <c r="H797" i="1"/>
  <c r="H798" i="1" l="1"/>
  <c r="G799" i="1"/>
  <c r="G800" i="1" l="1"/>
  <c r="H799" i="1"/>
  <c r="H800" i="1" l="1"/>
  <c r="G801" i="1"/>
  <c r="H801" i="1" l="1"/>
  <c r="G802" i="1"/>
  <c r="G803" i="1" l="1"/>
  <c r="H802" i="1"/>
  <c r="G804" i="1" l="1"/>
  <c r="H803" i="1"/>
  <c r="G805" i="1" l="1"/>
  <c r="H804" i="1"/>
  <c r="H805" i="1" l="1"/>
  <c r="G806" i="1"/>
  <c r="G807" i="1" l="1"/>
  <c r="H806" i="1"/>
  <c r="G808" i="1" l="1"/>
  <c r="H807" i="1"/>
  <c r="G809" i="1" l="1"/>
  <c r="H808" i="1"/>
  <c r="G810" i="1" l="1"/>
  <c r="H810" i="1" s="1"/>
  <c r="H809" i="1"/>
  <c r="C7" i="1" l="1"/>
  <c r="D7" i="1" s="1"/>
  <c r="B6" i="1"/>
  <c r="C5" i="1"/>
  <c r="C6" i="1"/>
  <c r="D6" i="1" s="1"/>
  <c r="B7" i="1"/>
  <c r="B5" i="1"/>
  <c r="B8" i="1" s="1"/>
  <c r="D5" i="1" l="1"/>
  <c r="D8" i="1" s="1"/>
  <c r="C8" i="1"/>
</calcChain>
</file>

<file path=xl/sharedStrings.xml><?xml version="1.0" encoding="utf-8"?>
<sst xmlns="http://schemas.openxmlformats.org/spreadsheetml/2006/main" count="1632" uniqueCount="1629">
  <si>
    <t>Analiza ABC — szablon z danymi przykładowymi</t>
  </si>
  <si>
    <t>Podmień kolumny A–D na własne dane (eksport sprzedaży za 12 mies.). Kolumny E–H liczą się same. Dane poniżej są fikcyjne.</t>
  </si>
  <si>
    <t>Klasa</t>
  </si>
  <si>
    <t>Liczba SKU</t>
  </si>
  <si>
    <t>Przychód (zł)</t>
  </si>
  <si>
    <t>% przychodu</t>
  </si>
  <si>
    <t>A</t>
  </si>
  <si>
    <t>B</t>
  </si>
  <si>
    <t>C</t>
  </si>
  <si>
    <t>Razem</t>
  </si>
  <si>
    <t>SKU</t>
  </si>
  <si>
    <t>Nazwa produktu</t>
  </si>
  <si>
    <t>Sprzedaż 12 mies. (szt.)</t>
  </si>
  <si>
    <t>Cena netto (zł)</t>
  </si>
  <si>
    <t>Skumulowany %</t>
  </si>
  <si>
    <t>DZB-BLK-M</t>
  </si>
  <si>
    <t>Dzbanek, czarny, rozm. M</t>
  </si>
  <si>
    <t>NOS-WHT-M</t>
  </si>
  <si>
    <t>Nożyczki kuchenne, białe, rozm. M</t>
  </si>
  <si>
    <t>SCI-GRY-M</t>
  </si>
  <si>
    <t>Ściereczka, szara, rozm. M</t>
  </si>
  <si>
    <t>DES-BEI-S</t>
  </si>
  <si>
    <t>Deska do krojenia, beżowa, rozm. S</t>
  </si>
  <si>
    <t>NOS-BLK-S</t>
  </si>
  <si>
    <t>Nożyczki kuchenne, czarne, rozm. S</t>
  </si>
  <si>
    <t>ZAP-GRY-XL</t>
  </si>
  <si>
    <t>Zaparzacz do herbaty, szary, rozm. XL</t>
  </si>
  <si>
    <t>FOR-NVY-L</t>
  </si>
  <si>
    <t>Forma do pieczenia, granatowa, rozm. L</t>
  </si>
  <si>
    <t>DES-BLK-S</t>
  </si>
  <si>
    <t>Deska do krojenia, czarna, rozm. S</t>
  </si>
  <si>
    <t>SIT-NVY-L</t>
  </si>
  <si>
    <t>Sitko, granatowe, rozm. L</t>
  </si>
  <si>
    <t>LOP-WHT-L</t>
  </si>
  <si>
    <t>Łopatka silikonowa, biała, rozm. L</t>
  </si>
  <si>
    <t>WAL-BEI-L</t>
  </si>
  <si>
    <t>Wałek do ciasta, beżowy, rozm. L</t>
  </si>
  <si>
    <t>DES-WHT-XL</t>
  </si>
  <si>
    <t>Deska do krojenia, biała, rozm. XL</t>
  </si>
  <si>
    <t>LUN-BLK-S</t>
  </si>
  <si>
    <t>Lunchbox, czarny, rozm. S</t>
  </si>
  <si>
    <t>REK-GRY-XL</t>
  </si>
  <si>
    <t>Rękawica kuchenna, szara, rozm. XL</t>
  </si>
  <si>
    <t>SUS-WHT-M</t>
  </si>
  <si>
    <t>Suszarka do naczyń, biała, rozm. M</t>
  </si>
  <si>
    <t>SZT-NVY-M</t>
  </si>
  <si>
    <t>Sztućce komplet, granatowe, rozm. M</t>
  </si>
  <si>
    <t>DZB-GRY-L</t>
  </si>
  <si>
    <t>Dzbanek, szary, rozm. L</t>
  </si>
  <si>
    <t>MOZ-GRY-L</t>
  </si>
  <si>
    <t>Moździerz, szary, rozm. L</t>
  </si>
  <si>
    <t>KUB-BLK-XL</t>
  </si>
  <si>
    <t>Kubek termiczny, czarny, rozm. XL</t>
  </si>
  <si>
    <t>KUB-GRY-L</t>
  </si>
  <si>
    <t>Kubek termiczny, szary, rozm. L</t>
  </si>
  <si>
    <t>KAW-GRY-XL</t>
  </si>
  <si>
    <t>Kawiarka, szara, rozm. XL</t>
  </si>
  <si>
    <t>MIS-GRY-S</t>
  </si>
  <si>
    <t>Miska, szara, rozm. S</t>
  </si>
  <si>
    <t>MOZ-WHT-M</t>
  </si>
  <si>
    <t>Moździerz, biały, rozm. M</t>
  </si>
  <si>
    <t>PAP-GRY-XL</t>
  </si>
  <si>
    <t>Papilotka, szara, rozm. XL</t>
  </si>
  <si>
    <t>KAW-NVY-L</t>
  </si>
  <si>
    <t>Kawiarka, granatowa, rozm. L</t>
  </si>
  <si>
    <t>ZAP-BLK-S</t>
  </si>
  <si>
    <t>Zaparzacz do herbaty, czarny, rozm. S</t>
  </si>
  <si>
    <t>TRZ-BLK-L</t>
  </si>
  <si>
    <t>Trzepaczka, czarna, rozm. L</t>
  </si>
  <si>
    <t>SAL-GRY-M</t>
  </si>
  <si>
    <t>Salaterka, szara, rozm. M</t>
  </si>
  <si>
    <t>MIN-NVY-XL</t>
  </si>
  <si>
    <t>Minutnik, granatowy, rozm. XL</t>
  </si>
  <si>
    <t>TAL-WHT-XL</t>
  </si>
  <si>
    <t>Talerz, biały, rozm. XL</t>
  </si>
  <si>
    <t>BUT-NVY-XL</t>
  </si>
  <si>
    <t>Butelka na wodę, granatowa, rozm. XL</t>
  </si>
  <si>
    <t>ORG-GRY-L</t>
  </si>
  <si>
    <t>Organizer na przyprawy, szary, rozm. L</t>
  </si>
  <si>
    <t>SZK-NVY-XL</t>
  </si>
  <si>
    <t>Szklanka, granatowa, rozm. XL</t>
  </si>
  <si>
    <t>CZA-WHT-XL</t>
  </si>
  <si>
    <t>Czajnik, biały, rozm. XL</t>
  </si>
  <si>
    <t>TAR-BLK-XL</t>
  </si>
  <si>
    <t>Tarka, czarna, rozm. XL</t>
  </si>
  <si>
    <t>SLO-BEI-M</t>
  </si>
  <si>
    <t>Słoik, beżowy, rozm. M</t>
  </si>
  <si>
    <t>CZA-NVY-XL</t>
  </si>
  <si>
    <t>Czajnik, granatowy, rozm. XL</t>
  </si>
  <si>
    <t>SIT-WHT-M</t>
  </si>
  <si>
    <t>Sitko, białe, rozm. M</t>
  </si>
  <si>
    <t>NOZ-NVY-M</t>
  </si>
  <si>
    <t>Nóż szefa kuchni, granatowy, rozm. M</t>
  </si>
  <si>
    <t>OBI-NVY-S</t>
  </si>
  <si>
    <t>Obieraczka, granatowa, rozm. S</t>
  </si>
  <si>
    <t>TER-NVY-M</t>
  </si>
  <si>
    <t>Termometr kuchenny, granatowy, rozm. M</t>
  </si>
  <si>
    <t>MOZ-NVY-M</t>
  </si>
  <si>
    <t>Moździerz, granatowy, rozm. M</t>
  </si>
  <si>
    <t>TAR-GRY-M</t>
  </si>
  <si>
    <t>Tarka, szara, rozm. M</t>
  </si>
  <si>
    <t>KUB-BLK-S</t>
  </si>
  <si>
    <t>Kubek termiczny, czarny, rozm. S</t>
  </si>
  <si>
    <t>PRA-GRY-M</t>
  </si>
  <si>
    <t>Praska do czosnku, szara, rozm. M</t>
  </si>
  <si>
    <t>FOR-NVY-XL</t>
  </si>
  <si>
    <t>Forma do pieczenia, granatowa, rozm. XL</t>
  </si>
  <si>
    <t>MOZ-BLK-XL</t>
  </si>
  <si>
    <t>Moździerz, czarny, rozm. XL</t>
  </si>
  <si>
    <t>REK-BLK-M</t>
  </si>
  <si>
    <t>Rękawica kuchenna, czarna, rozm. M</t>
  </si>
  <si>
    <t>GAR-NVY-S</t>
  </si>
  <si>
    <t>Garnek, granatowy, rozm. S</t>
  </si>
  <si>
    <t>REK-BEI-L</t>
  </si>
  <si>
    <t>Rękawica kuchenna, beżowa, rozm. L</t>
  </si>
  <si>
    <t>CZA-WHT-S</t>
  </si>
  <si>
    <t>Czajnik, biały, rozm. S</t>
  </si>
  <si>
    <t>DES-BEI-XL</t>
  </si>
  <si>
    <t>Deska do krojenia, beżowa, rozm. XL</t>
  </si>
  <si>
    <t>OBI-BEI-S</t>
  </si>
  <si>
    <t>Obieraczka, beżowa, rozm. S</t>
  </si>
  <si>
    <t>ORG-WHT-M</t>
  </si>
  <si>
    <t>Organizer na przyprawy, biały, rozm. M</t>
  </si>
  <si>
    <t>REK-NVY-M</t>
  </si>
  <si>
    <t>Rękawica kuchenna, granatowa, rozm. M</t>
  </si>
  <si>
    <t>TAR-BEI-S</t>
  </si>
  <si>
    <t>Tarka, beżowa, rozm. S</t>
  </si>
  <si>
    <t>SUS-NVY-L</t>
  </si>
  <si>
    <t>Suszarka do naczyń, granatowa, rozm. L</t>
  </si>
  <si>
    <t>TAL-GRY-S</t>
  </si>
  <si>
    <t>Talerz, szary, rozm. S</t>
  </si>
  <si>
    <t>LUN-WHT-XL</t>
  </si>
  <si>
    <t>Lunchbox, biały, rozm. XL</t>
  </si>
  <si>
    <t>PAT-BLK-XL</t>
  </si>
  <si>
    <t>Patelnia, czarna, rozm. XL</t>
  </si>
  <si>
    <t>SLO-BLK-S</t>
  </si>
  <si>
    <t>Słoik, czarny, rozm. S</t>
  </si>
  <si>
    <t>DES-GRY-XL</t>
  </si>
  <si>
    <t>Deska do krojenia, szara, rozm. XL</t>
  </si>
  <si>
    <t>SIT-WHT-XL</t>
  </si>
  <si>
    <t>Sitko, białe, rozm. XL</t>
  </si>
  <si>
    <t>TRZ-WHT-S</t>
  </si>
  <si>
    <t>Trzepaczka, biała, rozm. S</t>
  </si>
  <si>
    <t>SZK-WHT-S</t>
  </si>
  <si>
    <t>Szklanka, biała, rozm. S</t>
  </si>
  <si>
    <t>POJ-BEI-L</t>
  </si>
  <si>
    <t>Pojemnik na żywność, beżowy, rozm. L</t>
  </si>
  <si>
    <t>KIE-GRY-M</t>
  </si>
  <si>
    <t>Kieliszek, szary, rozm. M</t>
  </si>
  <si>
    <t>POJ-NVY-S</t>
  </si>
  <si>
    <t>Pojemnik na żywność, granatowy, rozm. S</t>
  </si>
  <si>
    <t>SZK-BLK-M</t>
  </si>
  <si>
    <t>Szklanka, czarna, rozm. M</t>
  </si>
  <si>
    <t>KAW-BLK-S</t>
  </si>
  <si>
    <t>Kawiarka, czarna, rozm. S</t>
  </si>
  <si>
    <t>SZK-GRY-XL</t>
  </si>
  <si>
    <t>Szklanka, szara, rozm. XL</t>
  </si>
  <si>
    <t>PAT-BEI-XL</t>
  </si>
  <si>
    <t>Patelnia, beżowa, rozm. XL</t>
  </si>
  <si>
    <t>OBI-BEI-XL</t>
  </si>
  <si>
    <t>Obieraczka, beżowa, rozm. XL</t>
  </si>
  <si>
    <t>DES-GRY-S</t>
  </si>
  <si>
    <t>Deska do krojenia, szara, rozm. S</t>
  </si>
  <si>
    <t>TAR-WHT-M</t>
  </si>
  <si>
    <t>Tarka, biała, rozm. M</t>
  </si>
  <si>
    <t>KIE-BLK-M</t>
  </si>
  <si>
    <t>Kieliszek, czarny, rozm. M</t>
  </si>
  <si>
    <t>OBI-GRY-M</t>
  </si>
  <si>
    <t>Obieraczka, szara, rozm. M</t>
  </si>
  <si>
    <t>MIS-BLK-M</t>
  </si>
  <si>
    <t>Miska, czarna, rozm. M</t>
  </si>
  <si>
    <t>BUT-NVY-L</t>
  </si>
  <si>
    <t>Butelka na wodę, granatowa, rozm. L</t>
  </si>
  <si>
    <t>PAT-BLK-L</t>
  </si>
  <si>
    <t>Patelnia, czarna, rozm. L</t>
  </si>
  <si>
    <t>DES-NVY-M</t>
  </si>
  <si>
    <t>Deska do krojenia, granatowa, rozm. M</t>
  </si>
  <si>
    <t>FAR-GRY-XL</t>
  </si>
  <si>
    <t>Fartuch, szary, rozm. XL</t>
  </si>
  <si>
    <t>SIT-BEI-S</t>
  </si>
  <si>
    <t>Sitko, beżowe, rozm. S</t>
  </si>
  <si>
    <t>LOP-GRY-L</t>
  </si>
  <si>
    <t>Łopatka silikonowa, szara, rozm. L</t>
  </si>
  <si>
    <t>MOZ-WHT-L</t>
  </si>
  <si>
    <t>Moździerz, biały, rozm. L</t>
  </si>
  <si>
    <t>NOS-WHT-XL</t>
  </si>
  <si>
    <t>Nożyczki kuchenne, białe, rozm. XL</t>
  </si>
  <si>
    <t>CZA-NVY-S</t>
  </si>
  <si>
    <t>Czajnik, granatowy, rozm. S</t>
  </si>
  <si>
    <t>TAL-BEI-L</t>
  </si>
  <si>
    <t>Talerz, beżowy, rozm. L</t>
  </si>
  <si>
    <t>PAT-BEI-L</t>
  </si>
  <si>
    <t>Patelnia, beżowa, rozm. L</t>
  </si>
  <si>
    <t>KUB-WHT-L</t>
  </si>
  <si>
    <t>Kubek termiczny, biały, rozm. L</t>
  </si>
  <si>
    <t>TRZ-NVY-XL</t>
  </si>
  <si>
    <t>Trzepaczka, granatowa, rozm. XL</t>
  </si>
  <si>
    <t>SCI-NVY-S</t>
  </si>
  <si>
    <t>Ściereczka, granatowa, rozm. S</t>
  </si>
  <si>
    <t>CZA-BLK-XL</t>
  </si>
  <si>
    <t>Czajnik, czarny, rozm. XL</t>
  </si>
  <si>
    <t>LOP-BLK-L</t>
  </si>
  <si>
    <t>Łopatka silikonowa, czarna, rozm. L</t>
  </si>
  <si>
    <t>GAR-NVY-L</t>
  </si>
  <si>
    <t>Garnek, granatowy, rozm. L</t>
  </si>
  <si>
    <t>FAR-NVY-M</t>
  </si>
  <si>
    <t>Fartuch, granatowy, rozm. M</t>
  </si>
  <si>
    <t>CZA-BLK-S</t>
  </si>
  <si>
    <t>Czajnik, czarny, rozm. S</t>
  </si>
  <si>
    <t>SZT-BEI-M</t>
  </si>
  <si>
    <t>Sztućce komplet, beżowe, rozm. M</t>
  </si>
  <si>
    <t>FOR-BLK-XL</t>
  </si>
  <si>
    <t>Forma do pieczenia, czarna, rozm. XL</t>
  </si>
  <si>
    <t>KIE-GRY-XL</t>
  </si>
  <si>
    <t>Kieliszek, szary, rozm. XL</t>
  </si>
  <si>
    <t>GAR-GRY-S</t>
  </si>
  <si>
    <t>Garnek, szary, rozm. S</t>
  </si>
  <si>
    <t>NOS-NVY-L</t>
  </si>
  <si>
    <t>Nożyczki kuchenne, granatowe, rozm. L</t>
  </si>
  <si>
    <t>DZB-WHT-L</t>
  </si>
  <si>
    <t>Dzbanek, biały, rozm. L</t>
  </si>
  <si>
    <t>LOP-NVY-XL</t>
  </si>
  <si>
    <t>Łopatka silikonowa, granatowa, rozm. XL</t>
  </si>
  <si>
    <t>MOZ-GRY-M</t>
  </si>
  <si>
    <t>Moździerz, szary, rozm. M</t>
  </si>
  <si>
    <t>PAP-NVY-S</t>
  </si>
  <si>
    <t>Papilotka, granatowa, rozm. S</t>
  </si>
  <si>
    <t>DES-BEI-M</t>
  </si>
  <si>
    <t>Deska do krojenia, beżowa, rozm. M</t>
  </si>
  <si>
    <t>BUT-BEI-XL</t>
  </si>
  <si>
    <t>Butelka na wodę, beżowa, rozm. XL</t>
  </si>
  <si>
    <t>PAP-WHT-M</t>
  </si>
  <si>
    <t>Papilotka, biała, rozm. M</t>
  </si>
  <si>
    <t>SIT-NVY-XL</t>
  </si>
  <si>
    <t>Sitko, granatowe, rozm. XL</t>
  </si>
  <si>
    <t>PAP-BLK-M</t>
  </si>
  <si>
    <t>Papilotka, czarna, rozm. M</t>
  </si>
  <si>
    <t>KIE-NVY-XL</t>
  </si>
  <si>
    <t>Kieliszek, granatowy, rozm. XL</t>
  </si>
  <si>
    <t>SCI-GRY-S</t>
  </si>
  <si>
    <t>Ściereczka, szara, rozm. S</t>
  </si>
  <si>
    <t>FOR-GRY-S</t>
  </si>
  <si>
    <t>Forma do pieczenia, szara, rozm. S</t>
  </si>
  <si>
    <t>FOR-WHT-XL</t>
  </si>
  <si>
    <t>Forma do pieczenia, biała, rozm. XL</t>
  </si>
  <si>
    <t>KAW-BEI-S</t>
  </si>
  <si>
    <t>Kawiarka, beżowa, rozm. S</t>
  </si>
  <si>
    <t>CZA-BLK-L</t>
  </si>
  <si>
    <t>Czajnik, czarny, rozm. L</t>
  </si>
  <si>
    <t>SCI-BLK-M</t>
  </si>
  <si>
    <t>Ściereczka, czarna, rozm. M</t>
  </si>
  <si>
    <t>KIE-WHT-M</t>
  </si>
  <si>
    <t>Kieliszek, biały, rozm. M</t>
  </si>
  <si>
    <t>OBI-GRY-L</t>
  </si>
  <si>
    <t>Obieraczka, szara, rozm. L</t>
  </si>
  <si>
    <t>ORG-BEI-L</t>
  </si>
  <si>
    <t>Organizer na przyprawy, beżowy, rozm. L</t>
  </si>
  <si>
    <t>WAL-NVY-S</t>
  </si>
  <si>
    <t>Wałek do ciasta, granatowy, rozm. S</t>
  </si>
  <si>
    <t>KUB-NVY-S</t>
  </si>
  <si>
    <t>Kubek termiczny, granatowy, rozm. S</t>
  </si>
  <si>
    <t>TRZ-BEI-XL</t>
  </si>
  <si>
    <t>Trzepaczka, beżowa, rozm. XL</t>
  </si>
  <si>
    <t>LUN-NVY-XL</t>
  </si>
  <si>
    <t>Lunchbox, granatowy, rozm. XL</t>
  </si>
  <si>
    <t>LUN-WHT-M</t>
  </si>
  <si>
    <t>Lunchbox, biały, rozm. M</t>
  </si>
  <si>
    <t>PAT-WHT-L</t>
  </si>
  <si>
    <t>Patelnia, biała, rozm. L</t>
  </si>
  <si>
    <t>NOZ-GRY-XL</t>
  </si>
  <si>
    <t>Nóż szefa kuchni, szary, rozm. XL</t>
  </si>
  <si>
    <t>PRA-BEI-S</t>
  </si>
  <si>
    <t>Praska do czosnku, beżowa, rozm. S</t>
  </si>
  <si>
    <t>MIN-BLK-L</t>
  </si>
  <si>
    <t>Minutnik, czarny, rozm. L</t>
  </si>
  <si>
    <t>MLY-BLK-M</t>
  </si>
  <si>
    <t>Młynek do pieprzu, czarny, rozm. M</t>
  </si>
  <si>
    <t>PRA-BEI-M</t>
  </si>
  <si>
    <t>Praska do czosnku, beżowa, rozm. M</t>
  </si>
  <si>
    <t>DES-BLK-M</t>
  </si>
  <si>
    <t>Deska do krojenia, czarna, rozm. M</t>
  </si>
  <si>
    <t>KIE-BEI-XL</t>
  </si>
  <si>
    <t>Kieliszek, beżowy, rozm. XL</t>
  </si>
  <si>
    <t>SZT-NVY-XL</t>
  </si>
  <si>
    <t>Sztućce komplet, granatowe, rozm. XL</t>
  </si>
  <si>
    <t>SIT-GRY-L</t>
  </si>
  <si>
    <t>Sitko, szare, rozm. L</t>
  </si>
  <si>
    <t>KUB-GRY-M</t>
  </si>
  <si>
    <t>Kubek termiczny, szary, rozm. M</t>
  </si>
  <si>
    <t>WAG-BLK-L</t>
  </si>
  <si>
    <t>Waga kuchenna, czarna, rozm. L</t>
  </si>
  <si>
    <t>NOZ-GRY-M</t>
  </si>
  <si>
    <t>Nóż szefa kuchni, szary, rozm. M</t>
  </si>
  <si>
    <t>WAL-BLK-M</t>
  </si>
  <si>
    <t>Wałek do ciasta, czarny, rozm. M</t>
  </si>
  <si>
    <t>TAL-GRY-XL</t>
  </si>
  <si>
    <t>Talerz, szary, rozm. XL</t>
  </si>
  <si>
    <t>SLO-BEI-L</t>
  </si>
  <si>
    <t>Słoik, beżowy, rozm. L</t>
  </si>
  <si>
    <t>POJ-GRY-XL</t>
  </si>
  <si>
    <t>Pojemnik na żywność, szary, rozm. XL</t>
  </si>
  <si>
    <t>KIE-BEI-L</t>
  </si>
  <si>
    <t>Kieliszek, beżowy, rozm. L</t>
  </si>
  <si>
    <t>LUN-GRY-L</t>
  </si>
  <si>
    <t>Lunchbox, szary, rozm. L</t>
  </si>
  <si>
    <t>NOZ-BLK-S</t>
  </si>
  <si>
    <t>Nóż szefa kuchni, czarny, rozm. S</t>
  </si>
  <si>
    <t>TER-WHT-L</t>
  </si>
  <si>
    <t>Termometr kuchenny, biały, rozm. L</t>
  </si>
  <si>
    <t>POJ-WHT-L</t>
  </si>
  <si>
    <t>Pojemnik na żywność, biały, rozm. L</t>
  </si>
  <si>
    <t>MLY-BEI-S</t>
  </si>
  <si>
    <t>Młynek do pieprzu, beżowy, rozm. S</t>
  </si>
  <si>
    <t>NOZ-BEI-M</t>
  </si>
  <si>
    <t>Nóż szefa kuchni, beżowy, rozm. M</t>
  </si>
  <si>
    <t>GAR-GRY-XL</t>
  </si>
  <si>
    <t>Garnek, szary, rozm. XL</t>
  </si>
  <si>
    <t>TAR-BLK-M</t>
  </si>
  <si>
    <t>Tarka, czarna, rozm. M</t>
  </si>
  <si>
    <t>PAT-NVY-M</t>
  </si>
  <si>
    <t>Patelnia, granatowa, rozm. M</t>
  </si>
  <si>
    <t>TAR-BLK-S</t>
  </si>
  <si>
    <t>Tarka, czarna, rozm. S</t>
  </si>
  <si>
    <t>NOS-NVY-M</t>
  </si>
  <si>
    <t>Nożyczki kuchenne, granatowe, rozm. M</t>
  </si>
  <si>
    <t>ORG-WHT-L</t>
  </si>
  <si>
    <t>Organizer na przyprawy, biały, rozm. L</t>
  </si>
  <si>
    <t>NOZ-BLK-XL</t>
  </si>
  <si>
    <t>Nóż szefa kuchni, czarny, rozm. XL</t>
  </si>
  <si>
    <t>SZT-GRY-S</t>
  </si>
  <si>
    <t>Sztućce komplet, szare, rozm. S</t>
  </si>
  <si>
    <t>GAR-WHT-S</t>
  </si>
  <si>
    <t>Garnek, biały, rozm. S</t>
  </si>
  <si>
    <t>DZB-GRY-S</t>
  </si>
  <si>
    <t>Dzbanek, szary, rozm. S</t>
  </si>
  <si>
    <t>PAT-GRY-M</t>
  </si>
  <si>
    <t>Patelnia, szara, rozm. M</t>
  </si>
  <si>
    <t>SLO-BEI-XL</t>
  </si>
  <si>
    <t>Słoik, beżowy, rozm. XL</t>
  </si>
  <si>
    <t>KUB-BEI-L</t>
  </si>
  <si>
    <t>Kubek termiczny, beżowy, rozm. L</t>
  </si>
  <si>
    <t>DZB-NVY-XL</t>
  </si>
  <si>
    <t>Dzbanek, granatowy, rozm. XL</t>
  </si>
  <si>
    <t>OTW-BEI-XL</t>
  </si>
  <si>
    <t>Otwieracz, beżowy, rozm. XL</t>
  </si>
  <si>
    <t>MIN-GRY-M</t>
  </si>
  <si>
    <t>Minutnik, szary, rozm. M</t>
  </si>
  <si>
    <t>SAL-BEI-M</t>
  </si>
  <si>
    <t>Salaterka, beżowa, rozm. M</t>
  </si>
  <si>
    <t>SAL-BLK-S</t>
  </si>
  <si>
    <t>Salaterka, czarna, rozm. S</t>
  </si>
  <si>
    <t>MLY-BLK-L</t>
  </si>
  <si>
    <t>Młynek do pieprzu, czarny, rozm. L</t>
  </si>
  <si>
    <t>KUB-BEI-M</t>
  </si>
  <si>
    <t>Kubek termiczny, beżowy, rozm. M</t>
  </si>
  <si>
    <t>LOP-BLK-XL</t>
  </si>
  <si>
    <t>Łopatka silikonowa, czarna, rozm. XL</t>
  </si>
  <si>
    <t>FAR-BLK-M</t>
  </si>
  <si>
    <t>Fartuch, czarny, rozm. M</t>
  </si>
  <si>
    <t>SZK-NVY-M</t>
  </si>
  <si>
    <t>Szklanka, granatowa, rozm. M</t>
  </si>
  <si>
    <t>OBI-WHT-S</t>
  </si>
  <si>
    <t>Obieraczka, biała, rozm. S</t>
  </si>
  <si>
    <t>WAG-GRY-XL</t>
  </si>
  <si>
    <t>Waga kuchenna, szara, rozm. XL</t>
  </si>
  <si>
    <t>PAT-BEI-M</t>
  </si>
  <si>
    <t>Patelnia, beżowa, rozm. M</t>
  </si>
  <si>
    <t>TRZ-BLK-S</t>
  </si>
  <si>
    <t>Trzepaczka, czarna, rozm. S</t>
  </si>
  <si>
    <t>GAR-WHT-XL</t>
  </si>
  <si>
    <t>Garnek, biały, rozm. XL</t>
  </si>
  <si>
    <t>SCI-WHT-S</t>
  </si>
  <si>
    <t>Ściereczka, biała, rozm. S</t>
  </si>
  <si>
    <t>KIE-BEI-M</t>
  </si>
  <si>
    <t>Kieliszek, beżowy, rozm. M</t>
  </si>
  <si>
    <t>MOZ-NVY-XL</t>
  </si>
  <si>
    <t>Moździerz, granatowy, rozm. XL</t>
  </si>
  <si>
    <t>SZK-BLK-L</t>
  </si>
  <si>
    <t>Szklanka, czarna, rozm. L</t>
  </si>
  <si>
    <t>SZK-GRY-S</t>
  </si>
  <si>
    <t>Szklanka, szara, rozm. S</t>
  </si>
  <si>
    <t>DZB-WHT-XL</t>
  </si>
  <si>
    <t>Dzbanek, biały, rozm. XL</t>
  </si>
  <si>
    <t>FAR-NVY-XL</t>
  </si>
  <si>
    <t>Fartuch, granatowy, rozm. XL</t>
  </si>
  <si>
    <t>WAG-BLK-XL</t>
  </si>
  <si>
    <t>Waga kuchenna, czarna, rozm. XL</t>
  </si>
  <si>
    <t>SAL-BEI-S</t>
  </si>
  <si>
    <t>Salaterka, beżowa, rozm. S</t>
  </si>
  <si>
    <t>SUS-WHT-S</t>
  </si>
  <si>
    <t>Suszarka do naczyń, biała, rozm. S</t>
  </si>
  <si>
    <t>SLO-WHT-L</t>
  </si>
  <si>
    <t>Słoik, biały, rozm. L</t>
  </si>
  <si>
    <t>SLO-NVY-XL</t>
  </si>
  <si>
    <t>Słoik, granatowy, rozm. XL</t>
  </si>
  <si>
    <t>SIT-NVY-M</t>
  </si>
  <si>
    <t>Sitko, granatowe, rozm. M</t>
  </si>
  <si>
    <t>DZB-BEI-M</t>
  </si>
  <si>
    <t>Dzbanek, beżowy, rozm. M</t>
  </si>
  <si>
    <t>WAL-BLK-XL</t>
  </si>
  <si>
    <t>Wałek do ciasta, czarny, rozm. XL</t>
  </si>
  <si>
    <t>ZAP-GRY-L</t>
  </si>
  <si>
    <t>Zaparzacz do herbaty, szary, rozm. L</t>
  </si>
  <si>
    <t>TER-NVY-S</t>
  </si>
  <si>
    <t>Termometr kuchenny, granatowy, rozm. S</t>
  </si>
  <si>
    <t>LUN-GRY-M</t>
  </si>
  <si>
    <t>Lunchbox, szary, rozm. M</t>
  </si>
  <si>
    <t>PAP-NVY-L</t>
  </si>
  <si>
    <t>Papilotka, granatowa, rozm. L</t>
  </si>
  <si>
    <t>NOS-BLK-XL</t>
  </si>
  <si>
    <t>Nożyczki kuchenne, czarne, rozm. XL</t>
  </si>
  <si>
    <t>KIE-BEI-S</t>
  </si>
  <si>
    <t>Kieliszek, beżowy, rozm. S</t>
  </si>
  <si>
    <t>SZT-BLK-M</t>
  </si>
  <si>
    <t>Sztućce komplet, czarne, rozm. M</t>
  </si>
  <si>
    <t>WAG-GRY-L</t>
  </si>
  <si>
    <t>Waga kuchenna, szara, rozm. L</t>
  </si>
  <si>
    <t>PRA-GRY-L</t>
  </si>
  <si>
    <t>Praska do czosnku, szara, rozm. L</t>
  </si>
  <si>
    <t>SZT-BEI-XL</t>
  </si>
  <si>
    <t>Sztućce komplet, beżowe, rozm. XL</t>
  </si>
  <si>
    <t>SLO-GRY-L</t>
  </si>
  <si>
    <t>Słoik, szary, rozm. L</t>
  </si>
  <si>
    <t>TAL-WHT-L</t>
  </si>
  <si>
    <t>Talerz, biały, rozm. L</t>
  </si>
  <si>
    <t>SCI-BEI-L</t>
  </si>
  <si>
    <t>Ściereczka, beżowa, rozm. L</t>
  </si>
  <si>
    <t>KUB-WHT-S</t>
  </si>
  <si>
    <t>Kubek termiczny, biały, rozm. S</t>
  </si>
  <si>
    <t>SCI-NVY-XL</t>
  </si>
  <si>
    <t>Ściereczka, granatowa, rozm. XL</t>
  </si>
  <si>
    <t>SZK-WHT-L</t>
  </si>
  <si>
    <t>Szklanka, biała, rozm. L</t>
  </si>
  <si>
    <t>PAP-BEI-S</t>
  </si>
  <si>
    <t>Papilotka, beżowa, rozm. S</t>
  </si>
  <si>
    <t>TAL-BLK-M</t>
  </si>
  <si>
    <t>Talerz, czarny, rozm. M</t>
  </si>
  <si>
    <t>FAR-WHT-L</t>
  </si>
  <si>
    <t>Fartuch, biały, rozm. L</t>
  </si>
  <si>
    <t>SZT-NVY-L</t>
  </si>
  <si>
    <t>Sztućce komplet, granatowe, rozm. L</t>
  </si>
  <si>
    <t>NOZ-BEI-XL</t>
  </si>
  <si>
    <t>Nóż szefa kuchni, beżowy, rozm. XL</t>
  </si>
  <si>
    <t>PAP-BEI-M</t>
  </si>
  <si>
    <t>Papilotka, beżowa, rozm. M</t>
  </si>
  <si>
    <t>SUS-BEI-XL</t>
  </si>
  <si>
    <t>Suszarka do naczyń, beżowa, rozm. XL</t>
  </si>
  <si>
    <t>LUN-GRY-XL</t>
  </si>
  <si>
    <t>Lunchbox, szary, rozm. XL</t>
  </si>
  <si>
    <t>MOZ-BEI-S</t>
  </si>
  <si>
    <t>Moździerz, beżowy, rozm. S</t>
  </si>
  <si>
    <t>DZB-BEI-XL</t>
  </si>
  <si>
    <t>Dzbanek, beżowy, rozm. XL</t>
  </si>
  <si>
    <t>WAG-GRY-M</t>
  </si>
  <si>
    <t>Waga kuchenna, szara, rozm. M</t>
  </si>
  <si>
    <t>SZK-BLK-XL</t>
  </si>
  <si>
    <t>Szklanka, czarna, rozm. XL</t>
  </si>
  <si>
    <t>MIS-GRY-XL</t>
  </si>
  <si>
    <t>Miska, szara, rozm. XL</t>
  </si>
  <si>
    <t>SAL-BLK-L</t>
  </si>
  <si>
    <t>Salaterka, czarna, rozm. L</t>
  </si>
  <si>
    <t>REK-NVY-XL</t>
  </si>
  <si>
    <t>Rękawica kuchenna, granatowa, rozm. XL</t>
  </si>
  <si>
    <t>WAL-GRY-XL</t>
  </si>
  <si>
    <t>Wałek do ciasta, szary, rozm. XL</t>
  </si>
  <si>
    <t>ORG-NVY-XL</t>
  </si>
  <si>
    <t>Organizer na przyprawy, granatowy, rozm. XL</t>
  </si>
  <si>
    <t>BUT-NVY-S</t>
  </si>
  <si>
    <t>Butelka na wodę, granatowa, rozm. S</t>
  </si>
  <si>
    <t>PAP-BLK-S</t>
  </si>
  <si>
    <t>Papilotka, czarna, rozm. S</t>
  </si>
  <si>
    <t>SAL-WHT-S</t>
  </si>
  <si>
    <t>Salaterka, biała, rozm. S</t>
  </si>
  <si>
    <t>PRA-BLK-L</t>
  </si>
  <si>
    <t>Praska do czosnku, czarna, rozm. L</t>
  </si>
  <si>
    <t>NOS-WHT-L</t>
  </si>
  <si>
    <t>Nożyczki kuchenne, białe, rozm. L</t>
  </si>
  <si>
    <t>LOP-BLK-M</t>
  </si>
  <si>
    <t>Łopatka silikonowa, czarna, rozm. M</t>
  </si>
  <si>
    <t>GAR-BEI-L</t>
  </si>
  <si>
    <t>Garnek, beżowy, rozm. L</t>
  </si>
  <si>
    <t>SUS-BEI-M</t>
  </si>
  <si>
    <t>Suszarka do naczyń, beżowa, rozm. M</t>
  </si>
  <si>
    <t>SCI-NVY-M</t>
  </si>
  <si>
    <t>Ściereczka, granatowa, rozm. M</t>
  </si>
  <si>
    <t>SCI-GRY-XL</t>
  </si>
  <si>
    <t>Ściereczka, szara, rozm. XL</t>
  </si>
  <si>
    <t>TER-WHT-M</t>
  </si>
  <si>
    <t>Termometr kuchenny, biały, rozm. M</t>
  </si>
  <si>
    <t>POJ-WHT-XL</t>
  </si>
  <si>
    <t>Pojemnik na żywność, biały, rozm. XL</t>
  </si>
  <si>
    <t>FOR-WHT-L</t>
  </si>
  <si>
    <t>Forma do pieczenia, biała, rozm. L</t>
  </si>
  <si>
    <t>DZB-WHT-S</t>
  </si>
  <si>
    <t>Dzbanek, biały, rozm. S</t>
  </si>
  <si>
    <t>TER-BEI-L</t>
  </si>
  <si>
    <t>Termometr kuchenny, beżowy, rozm. L</t>
  </si>
  <si>
    <t>FOR-BLK-S</t>
  </si>
  <si>
    <t>Forma do pieczenia, czarna, rozm. S</t>
  </si>
  <si>
    <t>NOS-WHT-S</t>
  </si>
  <si>
    <t>Nożyczki kuchenne, białe, rozm. S</t>
  </si>
  <si>
    <t>SAL-GRY-S</t>
  </si>
  <si>
    <t>Salaterka, szara, rozm. S</t>
  </si>
  <si>
    <t>SUS-WHT-L</t>
  </si>
  <si>
    <t>Suszarka do naczyń, biała, rozm. L</t>
  </si>
  <si>
    <t>BUT-BEI-L</t>
  </si>
  <si>
    <t>Butelka na wodę, beżowa, rozm. L</t>
  </si>
  <si>
    <t>SZK-WHT-M</t>
  </si>
  <si>
    <t>Szklanka, biała, rozm. M</t>
  </si>
  <si>
    <t>GAR-BEI-XL</t>
  </si>
  <si>
    <t>Garnek, beżowy, rozm. XL</t>
  </si>
  <si>
    <t>SZK-BLK-S</t>
  </si>
  <si>
    <t>Szklanka, czarna, rozm. S</t>
  </si>
  <si>
    <t>PRA-GRY-XL</t>
  </si>
  <si>
    <t>Praska do czosnku, szara, rozm. XL</t>
  </si>
  <si>
    <t>DZB-BLK-L</t>
  </si>
  <si>
    <t>Dzbanek, czarny, rozm. L</t>
  </si>
  <si>
    <t>DES-NVY-L</t>
  </si>
  <si>
    <t>Deska do krojenia, granatowa, rozm. L</t>
  </si>
  <si>
    <t>SCI-BEI-M</t>
  </si>
  <si>
    <t>Ściereczka, beżowa, rozm. M</t>
  </si>
  <si>
    <t>FAR-WHT-M</t>
  </si>
  <si>
    <t>Fartuch, biały, rozm. M</t>
  </si>
  <si>
    <t>SIT-NVY-S</t>
  </si>
  <si>
    <t>Sitko, granatowe, rozm. S</t>
  </si>
  <si>
    <t>KUB-NVY-XL</t>
  </si>
  <si>
    <t>Kubek termiczny, granatowy, rozm. XL</t>
  </si>
  <si>
    <t>LOP-BEI-L</t>
  </si>
  <si>
    <t>Łopatka silikonowa, beżowa, rozm. L</t>
  </si>
  <si>
    <t>SZK-WHT-XL</t>
  </si>
  <si>
    <t>Szklanka, biała, rozm. XL</t>
  </si>
  <si>
    <t>SIT-WHT-L</t>
  </si>
  <si>
    <t>Sitko, białe, rozm. L</t>
  </si>
  <si>
    <t>TRZ-WHT-XL</t>
  </si>
  <si>
    <t>Trzepaczka, biała, rozm. XL</t>
  </si>
  <si>
    <t>SIT-GRY-XL</t>
  </si>
  <si>
    <t>Sitko, szare, rozm. XL</t>
  </si>
  <si>
    <t>REK-GRY-M</t>
  </si>
  <si>
    <t>Rękawica kuchenna, szara, rozm. M</t>
  </si>
  <si>
    <t>PRA-NVY-S</t>
  </si>
  <si>
    <t>Praska do czosnku, granatowa, rozm. S</t>
  </si>
  <si>
    <t>OTW-NVY-M</t>
  </si>
  <si>
    <t>Otwieracz, granatowy, rozm. M</t>
  </si>
  <si>
    <t>REK-BLK-L</t>
  </si>
  <si>
    <t>Rękawica kuchenna, czarna, rozm. L</t>
  </si>
  <si>
    <t>MOZ-BEI-L</t>
  </si>
  <si>
    <t>Moździerz, beżowy, rozm. L</t>
  </si>
  <si>
    <t>ORG-GRY-S</t>
  </si>
  <si>
    <t>Organizer na przyprawy, szary, rozm. S</t>
  </si>
  <si>
    <t>REK-BLK-XL</t>
  </si>
  <si>
    <t>Rękawica kuchenna, czarna, rozm. XL</t>
  </si>
  <si>
    <t>LOP-BEI-S</t>
  </si>
  <si>
    <t>Łopatka silikonowa, beżowa, rozm. S</t>
  </si>
  <si>
    <t>MOZ-NVY-S</t>
  </si>
  <si>
    <t>Moździerz, granatowy, rozm. S</t>
  </si>
  <si>
    <t>OTW-GRY-XL</t>
  </si>
  <si>
    <t>Otwieracz, szary, rozm. XL</t>
  </si>
  <si>
    <t>MLY-BEI-XL</t>
  </si>
  <si>
    <t>Młynek do pieprzu, beżowy, rozm. XL</t>
  </si>
  <si>
    <t>OTW-GRY-M</t>
  </si>
  <si>
    <t>Otwieracz, szary, rozm. M</t>
  </si>
  <si>
    <t>MIN-WHT-M</t>
  </si>
  <si>
    <t>Minutnik, biały, rozm. M</t>
  </si>
  <si>
    <t>POJ-WHT-S</t>
  </si>
  <si>
    <t>Pojemnik na żywność, biały, rozm. S</t>
  </si>
  <si>
    <t>DZB-GRY-XL</t>
  </si>
  <si>
    <t>Dzbanek, szary, rozm. XL</t>
  </si>
  <si>
    <t>TRZ-BEI-L</t>
  </si>
  <si>
    <t>Trzepaczka, beżowa, rozm. L</t>
  </si>
  <si>
    <t>SCI-BLK-XL</t>
  </si>
  <si>
    <t>Ściereczka, czarna, rozm. XL</t>
  </si>
  <si>
    <t>GAR-WHT-L</t>
  </si>
  <si>
    <t>Garnek, biały, rozm. L</t>
  </si>
  <si>
    <t>PRA-BEI-XL</t>
  </si>
  <si>
    <t>Praska do czosnku, beżowa, rozm. XL</t>
  </si>
  <si>
    <t>NOZ-NVY-XL</t>
  </si>
  <si>
    <t>Nóż szefa kuchni, granatowy, rozm. XL</t>
  </si>
  <si>
    <t>POJ-BLK-M</t>
  </si>
  <si>
    <t>Pojemnik na żywność, czarny, rozm. M</t>
  </si>
  <si>
    <t>MIS-NVY-S</t>
  </si>
  <si>
    <t>Miska, granatowa, rozm. S</t>
  </si>
  <si>
    <t>MIN-WHT-S</t>
  </si>
  <si>
    <t>Minutnik, biały, rozm. S</t>
  </si>
  <si>
    <t>WAL-WHT-XL</t>
  </si>
  <si>
    <t>Wałek do ciasta, biały, rozm. XL</t>
  </si>
  <si>
    <t>TER-NVY-L</t>
  </si>
  <si>
    <t>Termometr kuchenny, granatowy, rozm. L</t>
  </si>
  <si>
    <t>SIT-BEI-M</t>
  </si>
  <si>
    <t>Sitko, beżowe, rozm. M</t>
  </si>
  <si>
    <t>SUS-BEI-S</t>
  </si>
  <si>
    <t>Suszarka do naczyń, beżowa, rozm. S</t>
  </si>
  <si>
    <t>DZB-GRY-M</t>
  </si>
  <si>
    <t>Dzbanek, szary, rozm. M</t>
  </si>
  <si>
    <t>DES-WHT-L</t>
  </si>
  <si>
    <t>Deska do krojenia, biała, rozm. L</t>
  </si>
  <si>
    <t>TAL-NVY-M</t>
  </si>
  <si>
    <t>Talerz, granatowy, rozm. M</t>
  </si>
  <si>
    <t>FAR-GRY-M</t>
  </si>
  <si>
    <t>Fartuch, szary, rozm. M</t>
  </si>
  <si>
    <t>OBI-BEI-L</t>
  </si>
  <si>
    <t>Obieraczka, beżowa, rozm. L</t>
  </si>
  <si>
    <t>TAR-WHT-XL</t>
  </si>
  <si>
    <t>Tarka, biała, rozm. XL</t>
  </si>
  <si>
    <t>MOZ-BEI-M</t>
  </si>
  <si>
    <t>Moździerz, beżowy, rozm. M</t>
  </si>
  <si>
    <t>GAR-GRY-M</t>
  </si>
  <si>
    <t>Garnek, szary, rozm. M</t>
  </si>
  <si>
    <t>KAW-GRY-S</t>
  </si>
  <si>
    <t>Kawiarka, szara, rozm. S</t>
  </si>
  <si>
    <t>OTW-GRY-S</t>
  </si>
  <si>
    <t>Otwieracz, szary, rozm. S</t>
  </si>
  <si>
    <t>TER-BEI-M</t>
  </si>
  <si>
    <t>Termometr kuchenny, beżowy, rozm. M</t>
  </si>
  <si>
    <t>MOZ-GRY-S</t>
  </si>
  <si>
    <t>Moździerz, szary, rozm. S</t>
  </si>
  <si>
    <t>TRZ-GRY-M</t>
  </si>
  <si>
    <t>Trzepaczka, szara, rozm. M</t>
  </si>
  <si>
    <t>FOR-NVY-M</t>
  </si>
  <si>
    <t>Forma do pieczenia, granatowa, rozm. M</t>
  </si>
  <si>
    <t>MOZ-WHT-XL</t>
  </si>
  <si>
    <t>Moździerz, biały, rozm. XL</t>
  </si>
  <si>
    <t>KIE-NVY-M</t>
  </si>
  <si>
    <t>Kieliszek, granatowy, rozm. M</t>
  </si>
  <si>
    <t>CZA-BEI-XL</t>
  </si>
  <si>
    <t>Czajnik, beżowy, rozm. XL</t>
  </si>
  <si>
    <t>MLY-WHT-M</t>
  </si>
  <si>
    <t>Młynek do pieprzu, biały, rozm. M</t>
  </si>
  <si>
    <t>SZT-WHT-M</t>
  </si>
  <si>
    <t>Sztućce komplet, białe, rozm. M</t>
  </si>
  <si>
    <t>SUS-BLK-XL</t>
  </si>
  <si>
    <t>Suszarka do naczyń, czarna, rozm. XL</t>
  </si>
  <si>
    <t>FOR-BLK-L</t>
  </si>
  <si>
    <t>Forma do pieczenia, czarna, rozm. L</t>
  </si>
  <si>
    <t>NOS-GRY-L</t>
  </si>
  <si>
    <t>Nożyczki kuchenne, szare, rozm. L</t>
  </si>
  <si>
    <t>SUS-NVY-XL</t>
  </si>
  <si>
    <t>Suszarka do naczyń, granatowa, rozm. XL</t>
  </si>
  <si>
    <t>OBI-GRY-XL</t>
  </si>
  <si>
    <t>Obieraczka, szara, rozm. XL</t>
  </si>
  <si>
    <t>KIE-BLK-XL</t>
  </si>
  <si>
    <t>Kieliszek, czarny, rozm. XL</t>
  </si>
  <si>
    <t>TAR-GRY-L</t>
  </si>
  <si>
    <t>Tarka, szara, rozm. L</t>
  </si>
  <si>
    <t>LOP-WHT-S</t>
  </si>
  <si>
    <t>Łopatka silikonowa, biała, rozm. S</t>
  </si>
  <si>
    <t>PAT-NVY-L</t>
  </si>
  <si>
    <t>Patelnia, granatowa, rozm. L</t>
  </si>
  <si>
    <t>GAR-BLK-S</t>
  </si>
  <si>
    <t>Garnek, czarny, rozm. S</t>
  </si>
  <si>
    <t>GAR-GRY-L</t>
  </si>
  <si>
    <t>Garnek, szary, rozm. L</t>
  </si>
  <si>
    <t>ZAP-NVY-S</t>
  </si>
  <si>
    <t>Zaparzacz do herbaty, granatowy, rozm. S</t>
  </si>
  <si>
    <t>KIE-GRY-L</t>
  </si>
  <si>
    <t>Kieliszek, szary, rozm. L</t>
  </si>
  <si>
    <t>MIN-GRY-XL</t>
  </si>
  <si>
    <t>Minutnik, szary, rozm. XL</t>
  </si>
  <si>
    <t>TER-BLK-M</t>
  </si>
  <si>
    <t>Termometr kuchenny, czarny, rozm. M</t>
  </si>
  <si>
    <t>FAR-BEI-M</t>
  </si>
  <si>
    <t>Fartuch, beżowy, rozm. M</t>
  </si>
  <si>
    <t>SIT-BLK-XL</t>
  </si>
  <si>
    <t>Sitko, czarne, rozm. XL</t>
  </si>
  <si>
    <t>DES-BEI-L</t>
  </si>
  <si>
    <t>Deska do krojenia, beżowa, rozm. L</t>
  </si>
  <si>
    <t>CZA-WHT-L</t>
  </si>
  <si>
    <t>Czajnik, biały, rozm. L</t>
  </si>
  <si>
    <t>FAR-NVY-S</t>
  </si>
  <si>
    <t>Fartuch, granatowy, rozm. S</t>
  </si>
  <si>
    <t>SIT-GRY-M</t>
  </si>
  <si>
    <t>Sitko, szare, rozm. M</t>
  </si>
  <si>
    <t>KUB-BLK-L</t>
  </si>
  <si>
    <t>Kubek termiczny, czarny, rozm. L</t>
  </si>
  <si>
    <t>KIE-BLK-S</t>
  </si>
  <si>
    <t>Kieliszek, czarny, rozm. S</t>
  </si>
  <si>
    <t>MIN-WHT-L</t>
  </si>
  <si>
    <t>Minutnik, biały, rozm. L</t>
  </si>
  <si>
    <t>TRZ-BEI-M</t>
  </si>
  <si>
    <t>Trzepaczka, beżowa, rozm. M</t>
  </si>
  <si>
    <t>DZB-NVY-S</t>
  </si>
  <si>
    <t>Dzbanek, granatowy, rozm. S</t>
  </si>
  <si>
    <t>WAL-BLK-L</t>
  </si>
  <si>
    <t>Wałek do ciasta, czarny, rozm. L</t>
  </si>
  <si>
    <t>TER-BEI-S</t>
  </si>
  <si>
    <t>Termometr kuchenny, beżowy, rozm. S</t>
  </si>
  <si>
    <t>PAT-BEI-S</t>
  </si>
  <si>
    <t>Patelnia, beżowa, rozm. S</t>
  </si>
  <si>
    <t>LUN-BEI-S</t>
  </si>
  <si>
    <t>Lunchbox, beżowy, rozm. S</t>
  </si>
  <si>
    <t>WAL-BEI-M</t>
  </si>
  <si>
    <t>Wałek do ciasta, beżowy, rozm. M</t>
  </si>
  <si>
    <t>KAW-NVY-XL</t>
  </si>
  <si>
    <t>Kawiarka, granatowa, rozm. XL</t>
  </si>
  <si>
    <t>WAG-NVY-S</t>
  </si>
  <si>
    <t>Waga kuchenna, granatowa, rozm. S</t>
  </si>
  <si>
    <t>MLY-BLK-S</t>
  </si>
  <si>
    <t>Młynek do pieprzu, czarny, rozm. S</t>
  </si>
  <si>
    <t>TAR-NVY-XL</t>
  </si>
  <si>
    <t>Tarka, granatowa, rozm. XL</t>
  </si>
  <si>
    <t>SZK-GRY-L</t>
  </si>
  <si>
    <t>Szklanka, szara, rozm. L</t>
  </si>
  <si>
    <t>LUN-GRY-S</t>
  </si>
  <si>
    <t>Lunchbox, szary, rozm. S</t>
  </si>
  <si>
    <t>NOS-BEI-XL</t>
  </si>
  <si>
    <t>Nożyczki kuchenne, beżowe, rozm. XL</t>
  </si>
  <si>
    <t>GAR-WHT-M</t>
  </si>
  <si>
    <t>Garnek, biały, rozm. M</t>
  </si>
  <si>
    <t>TER-BLK-L</t>
  </si>
  <si>
    <t>Termometr kuchenny, czarny, rozm. L</t>
  </si>
  <si>
    <t>WAG-NVY-XL</t>
  </si>
  <si>
    <t>Waga kuchenna, granatowa, rozm. XL</t>
  </si>
  <si>
    <t>OTW-NVY-XL</t>
  </si>
  <si>
    <t>Otwieracz, granatowy, rozm. XL</t>
  </si>
  <si>
    <t>TER-GRY-S</t>
  </si>
  <si>
    <t>Termometr kuchenny, szary, rozm. S</t>
  </si>
  <si>
    <t>SUS-GRY-XL</t>
  </si>
  <si>
    <t>Suszarka do naczyń, szara, rozm. XL</t>
  </si>
  <si>
    <t>SLO-BLK-M</t>
  </si>
  <si>
    <t>Słoik, czarny, rozm. M</t>
  </si>
  <si>
    <t>KAW-BLK-M</t>
  </si>
  <si>
    <t>Kawiarka, czarna, rozm. M</t>
  </si>
  <si>
    <t>REK-BEI-M</t>
  </si>
  <si>
    <t>Rękawica kuchenna, beżowa, rozm. M</t>
  </si>
  <si>
    <t>TAL-GRY-L</t>
  </si>
  <si>
    <t>Talerz, szary, rozm. L</t>
  </si>
  <si>
    <t>NOZ-NVY-S</t>
  </si>
  <si>
    <t>Nóż szefa kuchni, granatowy, rozm. S</t>
  </si>
  <si>
    <t>MIS-BEI-M</t>
  </si>
  <si>
    <t>Miska, beżowa, rozm. M</t>
  </si>
  <si>
    <t>FAR-BLK-L</t>
  </si>
  <si>
    <t>Fartuch, czarny, rozm. L</t>
  </si>
  <si>
    <t>DZB-BEI-L</t>
  </si>
  <si>
    <t>Dzbanek, beżowy, rozm. L</t>
  </si>
  <si>
    <t>MLY-NVY-M</t>
  </si>
  <si>
    <t>Młynek do pieprzu, granatowy, rozm. M</t>
  </si>
  <si>
    <t>PRA-NVY-M</t>
  </si>
  <si>
    <t>Praska do czosnku, granatowa, rozm. M</t>
  </si>
  <si>
    <t>MIN-NVY-M</t>
  </si>
  <si>
    <t>Minutnik, granatowy, rozm. M</t>
  </si>
  <si>
    <t>ZAP-BLK-XL</t>
  </si>
  <si>
    <t>Zaparzacz do herbaty, czarny, rozm. XL</t>
  </si>
  <si>
    <t>BUT-NVY-M</t>
  </si>
  <si>
    <t>Butelka na wodę, granatowa, rozm. M</t>
  </si>
  <si>
    <t>OTW-WHT-L</t>
  </si>
  <si>
    <t>Otwieracz, biały, rozm. L</t>
  </si>
  <si>
    <t>ORG-NVY-S</t>
  </si>
  <si>
    <t>Organizer na przyprawy, granatowy, rozm. S</t>
  </si>
  <si>
    <t>NOS-GRY-XL</t>
  </si>
  <si>
    <t>Nożyczki kuchenne, szare, rozm. XL</t>
  </si>
  <si>
    <t>MIN-WHT-XL</t>
  </si>
  <si>
    <t>Minutnik, biały, rozm. XL</t>
  </si>
  <si>
    <t>BUT-BLK-S</t>
  </si>
  <si>
    <t>Butelka na wodę, czarna, rozm. S</t>
  </si>
  <si>
    <t>KIE-WHT-L</t>
  </si>
  <si>
    <t>Kieliszek, biały, rozm. L</t>
  </si>
  <si>
    <t>SIT-BLK-S</t>
  </si>
  <si>
    <t>Sitko, czarne, rozm. S</t>
  </si>
  <si>
    <t>ORG-BEI-M</t>
  </si>
  <si>
    <t>Organizer na przyprawy, beżowy, rozm. M</t>
  </si>
  <si>
    <t>DES-NVY-S</t>
  </si>
  <si>
    <t>Deska do krojenia, granatowa, rozm. S</t>
  </si>
  <si>
    <t>OTW-BEI-L</t>
  </si>
  <si>
    <t>Otwieracz, beżowy, rozm. L</t>
  </si>
  <si>
    <t>ORG-BEI-S</t>
  </si>
  <si>
    <t>Organizer na przyprawy, beżowy, rozm. S</t>
  </si>
  <si>
    <t>MLY-BEI-L</t>
  </si>
  <si>
    <t>Młynek do pieprzu, beżowy, rozm. L</t>
  </si>
  <si>
    <t>PRA-WHT-M</t>
  </si>
  <si>
    <t>Praska do czosnku, biała, rozm. M</t>
  </si>
  <si>
    <t>PAP-GRY-L</t>
  </si>
  <si>
    <t>Papilotka, szara, rozm. L</t>
  </si>
  <si>
    <t>BUT-GRY-L</t>
  </si>
  <si>
    <t>Butelka na wodę, szara, rozm. L</t>
  </si>
  <si>
    <t>BUT-BEI-M</t>
  </si>
  <si>
    <t>Butelka na wodę, beżowa, rozm. M</t>
  </si>
  <si>
    <t>OBI-WHT-M</t>
  </si>
  <si>
    <t>Obieraczka, biała, rozm. M</t>
  </si>
  <si>
    <t>LUN-BEI-L</t>
  </si>
  <si>
    <t>Lunchbox, beżowy, rozm. L</t>
  </si>
  <si>
    <t>BUT-BEI-S</t>
  </si>
  <si>
    <t>Butelka na wodę, beżowa, rozm. S</t>
  </si>
  <si>
    <t>MOZ-BLK-M</t>
  </si>
  <si>
    <t>Moździerz, czarny, rozm. M</t>
  </si>
  <si>
    <t>SAL-BEI-XL</t>
  </si>
  <si>
    <t>Salaterka, beżowa, rozm. XL</t>
  </si>
  <si>
    <t>LUN-BLK-XL</t>
  </si>
  <si>
    <t>Lunchbox, czarny, rozm. XL</t>
  </si>
  <si>
    <t>CZA-BEI-L</t>
  </si>
  <si>
    <t>Czajnik, beżowy, rozm. L</t>
  </si>
  <si>
    <t>ORG-WHT-S</t>
  </si>
  <si>
    <t>Organizer na przyprawy, biały, rozm. S</t>
  </si>
  <si>
    <t>WAG-BLK-S</t>
  </si>
  <si>
    <t>Waga kuchenna, czarna, rozm. S</t>
  </si>
  <si>
    <t>PAP-WHT-L</t>
  </si>
  <si>
    <t>Papilotka, biała, rozm. L</t>
  </si>
  <si>
    <t>SLO-BLK-L</t>
  </si>
  <si>
    <t>Słoik, czarny, rozm. L</t>
  </si>
  <si>
    <t>TAL-BEI-XL</t>
  </si>
  <si>
    <t>Talerz, beżowy, rozm. XL</t>
  </si>
  <si>
    <t>MIS-WHT-L</t>
  </si>
  <si>
    <t>Miska, biała, rozm. L</t>
  </si>
  <si>
    <t>OTW-NVY-L</t>
  </si>
  <si>
    <t>Otwieracz, granatowy, rozm. L</t>
  </si>
  <si>
    <t>REK-WHT-L</t>
  </si>
  <si>
    <t>Rękawica kuchenna, biała, rozm. L</t>
  </si>
  <si>
    <t>REK-BEI-S</t>
  </si>
  <si>
    <t>Rękawica kuchenna, beżowa, rozm. S</t>
  </si>
  <si>
    <t>LOP-BEI-M</t>
  </si>
  <si>
    <t>Łopatka silikonowa, beżowa, rozm. M</t>
  </si>
  <si>
    <t>PAT-BLK-S</t>
  </si>
  <si>
    <t>Patelnia, czarna, rozm. S</t>
  </si>
  <si>
    <t>FOR-WHT-S</t>
  </si>
  <si>
    <t>Forma do pieczenia, biała, rozm. S</t>
  </si>
  <si>
    <t>SIT-GRY-S</t>
  </si>
  <si>
    <t>Sitko, szare, rozm. S</t>
  </si>
  <si>
    <t>PRA-BLK-XL</t>
  </si>
  <si>
    <t>Praska do czosnku, czarna, rozm. XL</t>
  </si>
  <si>
    <t>TAR-GRY-S</t>
  </si>
  <si>
    <t>Tarka, szara, rozm. S</t>
  </si>
  <si>
    <t>LOP-GRY-XL</t>
  </si>
  <si>
    <t>Łopatka silikonowa, szara, rozm. XL</t>
  </si>
  <si>
    <t>PAP-NVY-XL</t>
  </si>
  <si>
    <t>Papilotka, granatowa, rozm. XL</t>
  </si>
  <si>
    <t>MIS-BEI-L</t>
  </si>
  <si>
    <t>Miska, beżowa, rozm. L</t>
  </si>
  <si>
    <t>ORG-BLK-L</t>
  </si>
  <si>
    <t>Organizer na przyprawy, czarny, rozm. L</t>
  </si>
  <si>
    <t>PRA-GRY-S</t>
  </si>
  <si>
    <t>Praska do czosnku, szara, rozm. S</t>
  </si>
  <si>
    <t>NOZ-WHT-S</t>
  </si>
  <si>
    <t>Nóż szefa kuchni, biały, rozm. S</t>
  </si>
  <si>
    <t>LOP-WHT-M</t>
  </si>
  <si>
    <t>Łopatka silikonowa, biała, rozm. M</t>
  </si>
  <si>
    <t>NOZ-BEI-S</t>
  </si>
  <si>
    <t>Nóż szefa kuchni, beżowy, rozm. S</t>
  </si>
  <si>
    <t>REK-BEI-XL</t>
  </si>
  <si>
    <t>Rękawica kuchenna, beżowa, rozm. XL</t>
  </si>
  <si>
    <t>SUS-WHT-XL</t>
  </si>
  <si>
    <t>Suszarka do naczyń, biała, rozm. XL</t>
  </si>
  <si>
    <t>TRZ-BEI-S</t>
  </si>
  <si>
    <t>Trzepaczka, beżowa, rozm. S</t>
  </si>
  <si>
    <t>SZK-BEI-M</t>
  </si>
  <si>
    <t>Szklanka, beżowa, rozm. M</t>
  </si>
  <si>
    <t>NOZ-BEI-L</t>
  </si>
  <si>
    <t>Nóż szefa kuchni, beżowy, rozm. L</t>
  </si>
  <si>
    <t>MIS-GRY-M</t>
  </si>
  <si>
    <t>Miska, szara, rozm. M</t>
  </si>
  <si>
    <t>FAR-BEI-S</t>
  </si>
  <si>
    <t>Fartuch, beżowy, rozm. S</t>
  </si>
  <si>
    <t>BUT-WHT-S</t>
  </si>
  <si>
    <t>Butelka na wodę, biała, rozm. S</t>
  </si>
  <si>
    <t>PAP-WHT-XL</t>
  </si>
  <si>
    <t>Papilotka, biała, rozm. XL</t>
  </si>
  <si>
    <t>WAL-NVY-M</t>
  </si>
  <si>
    <t>Wałek do ciasta, granatowy, rozm. M</t>
  </si>
  <si>
    <t>TER-WHT-XL</t>
  </si>
  <si>
    <t>Termometr kuchenny, biały, rozm. XL</t>
  </si>
  <si>
    <t>NOZ-WHT-XL</t>
  </si>
  <si>
    <t>Nóż szefa kuchni, biały, rozm. XL</t>
  </si>
  <si>
    <t>WAL-WHT-M</t>
  </si>
  <si>
    <t>Wałek do ciasta, biały, rozm. M</t>
  </si>
  <si>
    <t>PRA-BEI-L</t>
  </si>
  <si>
    <t>Praska do czosnku, beżowa, rozm. L</t>
  </si>
  <si>
    <t>MIN-BEI-XL</t>
  </si>
  <si>
    <t>Minutnik, beżowy, rozm. XL</t>
  </si>
  <si>
    <t>WAG-WHT-S</t>
  </si>
  <si>
    <t>Waga kuchenna, biała, rozm. S</t>
  </si>
  <si>
    <t>CZA-WHT-M</t>
  </si>
  <si>
    <t>Czajnik, biały, rozm. M</t>
  </si>
  <si>
    <t>NOS-GRY-M</t>
  </si>
  <si>
    <t>Nożyczki kuchenne, szare, rozm. M</t>
  </si>
  <si>
    <t>KUB-GRY-S</t>
  </si>
  <si>
    <t>Kubek termiczny, szary, rozm. S</t>
  </si>
  <si>
    <t>MIS-WHT-M</t>
  </si>
  <si>
    <t>Miska, biała, rozm. M</t>
  </si>
  <si>
    <t>OTW-BLK-L</t>
  </si>
  <si>
    <t>Otwieracz, czarny, rozm. L</t>
  </si>
  <si>
    <t>LOP-NVY-L</t>
  </si>
  <si>
    <t>Łopatka silikonowa, granatowa, rozm. L</t>
  </si>
  <si>
    <t>FOR-NVY-S</t>
  </si>
  <si>
    <t>Forma do pieczenia, granatowa, rozm. S</t>
  </si>
  <si>
    <t>ZAP-GRY-M</t>
  </si>
  <si>
    <t>Zaparzacz do herbaty, szary, rozm. M</t>
  </si>
  <si>
    <t>FOR-GRY-XL</t>
  </si>
  <si>
    <t>Forma do pieczenia, szara, rozm. XL</t>
  </si>
  <si>
    <t>DZB-BLK-XL</t>
  </si>
  <si>
    <t>Dzbanek, czarny, rozm. XL</t>
  </si>
  <si>
    <t>MIS-GRY-L</t>
  </si>
  <si>
    <t>Miska, szara, rozm. L</t>
  </si>
  <si>
    <t>ZAP-BLK-L</t>
  </si>
  <si>
    <t>Zaparzacz do herbaty, czarny, rozm. L</t>
  </si>
  <si>
    <t>BUT-BLK-L</t>
  </si>
  <si>
    <t>Butelka na wodę, czarna, rozm. L</t>
  </si>
  <si>
    <t>SZT-NVY-S</t>
  </si>
  <si>
    <t>Sztućce komplet, granatowe, rozm. S</t>
  </si>
  <si>
    <t>PRA-BLK-M</t>
  </si>
  <si>
    <t>Praska do czosnku, czarna, rozm. M</t>
  </si>
  <si>
    <t>NOS-BEI-L</t>
  </si>
  <si>
    <t>Nożyczki kuchenne, beżowe, rozm. L</t>
  </si>
  <si>
    <t>MLY-NVY-L</t>
  </si>
  <si>
    <t>Młynek do pieprzu, granatowy, rozm. L</t>
  </si>
  <si>
    <t>SAL-NVY-M</t>
  </si>
  <si>
    <t>Salaterka, granatowa, rozm. M</t>
  </si>
  <si>
    <t>PAT-GRY-L</t>
  </si>
  <si>
    <t>Patelnia, szara, rozm. L</t>
  </si>
  <si>
    <t>TRZ-WHT-L</t>
  </si>
  <si>
    <t>Trzepaczka, biała, rozm. L</t>
  </si>
  <si>
    <t>SAL-NVY-S</t>
  </si>
  <si>
    <t>Salaterka, granatowa, rozm. S</t>
  </si>
  <si>
    <t>MIS-BLK-XL</t>
  </si>
  <si>
    <t>Miska, czarna, rozm. XL</t>
  </si>
  <si>
    <t>REK-WHT-XL</t>
  </si>
  <si>
    <t>Rękawica kuchenna, biała, rozm. XL</t>
  </si>
  <si>
    <t>MOZ-BEI-XL</t>
  </si>
  <si>
    <t>Moździerz, beżowy, rozm. XL</t>
  </si>
  <si>
    <t>MIS-BLK-L</t>
  </si>
  <si>
    <t>Miska, czarna, rozm. L</t>
  </si>
  <si>
    <t>SZK-NVY-L</t>
  </si>
  <si>
    <t>Szklanka, granatowa, rozm. L</t>
  </si>
  <si>
    <t>SAL-NVY-XL</t>
  </si>
  <si>
    <t>Salaterka, granatowa, rozm. XL</t>
  </si>
  <si>
    <t>LOP-WHT-XL</t>
  </si>
  <si>
    <t>Łopatka silikonowa, biała, rozm. XL</t>
  </si>
  <si>
    <t>TRZ-GRY-XL</t>
  </si>
  <si>
    <t>Trzepaczka, szara, rozm. XL</t>
  </si>
  <si>
    <t>OTW-BEI-M</t>
  </si>
  <si>
    <t>Otwieracz, beżowy, rozm. M</t>
  </si>
  <si>
    <t>PAP-BEI-XL</t>
  </si>
  <si>
    <t>Papilotka, beżowa, rozm. XL</t>
  </si>
  <si>
    <t>SUS-GRY-M</t>
  </si>
  <si>
    <t>Suszarka do naczyń, szara, rozm. M</t>
  </si>
  <si>
    <t>FAR-GRY-S</t>
  </si>
  <si>
    <t>Fartuch, szary, rozm. S</t>
  </si>
  <si>
    <t>CZA-NVY-M</t>
  </si>
  <si>
    <t>Czajnik, granatowy, rozm. M</t>
  </si>
  <si>
    <t>BUT-GRY-M</t>
  </si>
  <si>
    <t>Butelka na wodę, szara, rozm. M</t>
  </si>
  <si>
    <t>TAL-NVY-XL</t>
  </si>
  <si>
    <t>Talerz, granatowy, rozm. XL</t>
  </si>
  <si>
    <t>ZAP-GRY-S</t>
  </si>
  <si>
    <t>Zaparzacz do herbaty, szary, rozm. S</t>
  </si>
  <si>
    <t>SCI-BEI-S</t>
  </si>
  <si>
    <t>Ściereczka, beżowa, rozm. S</t>
  </si>
  <si>
    <t>TAR-WHT-S</t>
  </si>
  <si>
    <t>Tarka, biała, rozm. S</t>
  </si>
  <si>
    <t>SCI-BEI-XL</t>
  </si>
  <si>
    <t>Ściereczka, beżowa, rozm. XL</t>
  </si>
  <si>
    <t>GAR-BLK-M</t>
  </si>
  <si>
    <t>Garnek, czarny, rozm. M</t>
  </si>
  <si>
    <t>BUT-GRY-S</t>
  </si>
  <si>
    <t>Butelka na wodę, szara, rozm. S</t>
  </si>
  <si>
    <t>LUN-BLK-L</t>
  </si>
  <si>
    <t>Lunchbox, czarny, rozm. L</t>
  </si>
  <si>
    <t>ORG-GRY-XL</t>
  </si>
  <si>
    <t>Organizer na przyprawy, szary, rozm. XL</t>
  </si>
  <si>
    <t>LUN-WHT-L</t>
  </si>
  <si>
    <t>Lunchbox, biały, rozm. L</t>
  </si>
  <si>
    <t>DES-NVY-XL</t>
  </si>
  <si>
    <t>Deska do krojenia, granatowa, rozm. XL</t>
  </si>
  <si>
    <t>MIN-BEI-S</t>
  </si>
  <si>
    <t>Minutnik, beżowy, rozm. S</t>
  </si>
  <si>
    <t>WAL-GRY-L</t>
  </si>
  <si>
    <t>Wałek do ciasta, szary, rozm. L</t>
  </si>
  <si>
    <t>KIE-WHT-S</t>
  </si>
  <si>
    <t>Kieliszek, biały, rozm. S</t>
  </si>
  <si>
    <t>REK-NVY-S</t>
  </si>
  <si>
    <t>Rękawica kuchenna, granatowa, rozm. S</t>
  </si>
  <si>
    <t>TRZ-GRY-L</t>
  </si>
  <si>
    <t>Trzepaczka, szara, rozm. L</t>
  </si>
  <si>
    <t>FOR-GRY-L</t>
  </si>
  <si>
    <t>Forma do pieczenia, szara, rozm. L</t>
  </si>
  <si>
    <t>FAR-NVY-L</t>
  </si>
  <si>
    <t>Fartuch, granatowy, rozm. L</t>
  </si>
  <si>
    <t>TRZ-NVY-S</t>
  </si>
  <si>
    <t>Trzepaczka, granatowa, rozm. S</t>
  </si>
  <si>
    <t>PAP-GRY-M</t>
  </si>
  <si>
    <t>Papilotka, szara, rozm. M</t>
  </si>
  <si>
    <t>KUB-NVY-L</t>
  </si>
  <si>
    <t>Kubek termiczny, granatowy, rozm. L</t>
  </si>
  <si>
    <t>BUT-GRY-XL</t>
  </si>
  <si>
    <t>Butelka na wodę, szara, rozm. XL</t>
  </si>
  <si>
    <t>LOP-GRY-S</t>
  </si>
  <si>
    <t>Łopatka silikonowa, szara, rozm. S</t>
  </si>
  <si>
    <t>MOZ-GRY-XL</t>
  </si>
  <si>
    <t>Moździerz, szary, rozm. XL</t>
  </si>
  <si>
    <t>DZB-BLK-S</t>
  </si>
  <si>
    <t>Dzbanek, czarny, rozm. S</t>
  </si>
  <si>
    <t>MIS-NVY-L</t>
  </si>
  <si>
    <t>Miska, granatowa, rozm. L</t>
  </si>
  <si>
    <t>SZT-WHT-XL</t>
  </si>
  <si>
    <t>Sztućce komplet, białe, rozm. XL</t>
  </si>
  <si>
    <t>KUB-GRY-XL</t>
  </si>
  <si>
    <t>Kubek termiczny, szary, rozm. XL</t>
  </si>
  <si>
    <t>DZB-NVY-L</t>
  </si>
  <si>
    <t>Dzbanek, granatowy, rozm. L</t>
  </si>
  <si>
    <t>TAR-NVY-L</t>
  </si>
  <si>
    <t>Tarka, granatowa, rozm. L</t>
  </si>
  <si>
    <t>MIS-WHT-XL</t>
  </si>
  <si>
    <t>Miska, biała, rozm. XL</t>
  </si>
  <si>
    <t>SZT-BLK-L</t>
  </si>
  <si>
    <t>Sztućce komplet, czarne, rozm. L</t>
  </si>
  <si>
    <t>SUS-BLK-S</t>
  </si>
  <si>
    <t>Suszarka do naczyń, czarna, rozm. S</t>
  </si>
  <si>
    <t>OTW-BEI-S</t>
  </si>
  <si>
    <t>Otwieracz, beżowy, rozm. S</t>
  </si>
  <si>
    <t>FOR-BEI-M</t>
  </si>
  <si>
    <t>Forma do pieczenia, beżowa, rozm. M</t>
  </si>
  <si>
    <t>MIN-NVY-L</t>
  </si>
  <si>
    <t>Minutnik, granatowy, rozm. L</t>
  </si>
  <si>
    <t>LUN-BEI-M</t>
  </si>
  <si>
    <t>Lunchbox, beżowy, rozm. M</t>
  </si>
  <si>
    <t>POJ-NVY-XL</t>
  </si>
  <si>
    <t>Pojemnik na żywność, granatowy, rozm. XL</t>
  </si>
  <si>
    <t>KUB-NVY-M</t>
  </si>
  <si>
    <t>Kubek termiczny, granatowy, rozm. M</t>
  </si>
  <si>
    <t>SCI-WHT-L</t>
  </si>
  <si>
    <t>Ściereczka, biała, rozm. L</t>
  </si>
  <si>
    <t>PRA-WHT-L</t>
  </si>
  <si>
    <t>Praska do czosnku, biała, rozm. L</t>
  </si>
  <si>
    <t>SCI-WHT-M</t>
  </si>
  <si>
    <t>Ściereczka, biała, rozm. M</t>
  </si>
  <si>
    <t>SUS-BLK-M</t>
  </si>
  <si>
    <t>Suszarka do naczyń, czarna, rozm. M</t>
  </si>
  <si>
    <t>MLY-BLK-XL</t>
  </si>
  <si>
    <t>Młynek do pieprzu, czarny, rozm. XL</t>
  </si>
  <si>
    <t>TER-BLK-S</t>
  </si>
  <si>
    <t>Termometr kuchenny, czarny, rozm. S</t>
  </si>
  <si>
    <t>NOS-GRY-S</t>
  </si>
  <si>
    <t>Nożyczki kuchenne, szare, rozm. S</t>
  </si>
  <si>
    <t>OBI-GRY-S</t>
  </si>
  <si>
    <t>Obieraczka, szara, rozm. S</t>
  </si>
  <si>
    <t>SZK-GRY-M</t>
  </si>
  <si>
    <t>Szklanka, szara, rozm. M</t>
  </si>
  <si>
    <t>DZB-WHT-M</t>
  </si>
  <si>
    <t>Dzbanek, biały, rozm. M</t>
  </si>
  <si>
    <t>OTW-GRY-L</t>
  </si>
  <si>
    <t>Otwieracz, szary, rozm. L</t>
  </si>
  <si>
    <t>KIE-NVY-L</t>
  </si>
  <si>
    <t>Kieliszek, granatowy, rozm. L</t>
  </si>
  <si>
    <t>OBI-BLK-M</t>
  </si>
  <si>
    <t>Obieraczka, czarna, rozm. M</t>
  </si>
  <si>
    <t>SLO-GRY-M</t>
  </si>
  <si>
    <t>Słoik, szary, rozm. M</t>
  </si>
  <si>
    <t>OTW-WHT-XL</t>
  </si>
  <si>
    <t>Otwieracz, biały, rozm. XL</t>
  </si>
  <si>
    <t>FOR-BEI-S</t>
  </si>
  <si>
    <t>Forma do pieczenia, beżowa, rozm. S</t>
  </si>
  <si>
    <t>FAR-BLK-S</t>
  </si>
  <si>
    <t>Fartuch, czarny, rozm. S</t>
  </si>
  <si>
    <t>ORG-BEI-XL</t>
  </si>
  <si>
    <t>Organizer na przyprawy, beżowy, rozm. XL</t>
  </si>
  <si>
    <t>LOP-BLK-S</t>
  </si>
  <si>
    <t>Łopatka silikonowa, czarna, rozm. S</t>
  </si>
  <si>
    <t>PAT-WHT-S</t>
  </si>
  <si>
    <t>Patelnia, biała, rozm. S</t>
  </si>
  <si>
    <t>ZAP-WHT-L</t>
  </si>
  <si>
    <t>Zaparzacz do herbaty, biały, rozm. L</t>
  </si>
  <si>
    <t>SZK-NVY-S</t>
  </si>
  <si>
    <t>Szklanka, granatowa, rozm. S</t>
  </si>
  <si>
    <t>SLO-BEI-S</t>
  </si>
  <si>
    <t>Słoik, beżowy, rozm. S</t>
  </si>
  <si>
    <t>POJ-GRY-S</t>
  </si>
  <si>
    <t>Pojemnik na żywność, szary, rozm. S</t>
  </si>
  <si>
    <t>TAL-WHT-S</t>
  </si>
  <si>
    <t>Talerz, biały, rozm. S</t>
  </si>
  <si>
    <t>SAL-NVY-L</t>
  </si>
  <si>
    <t>Salaterka, granatowa, rozm. L</t>
  </si>
  <si>
    <t>LUN-WHT-S</t>
  </si>
  <si>
    <t>Lunchbox, biały, rozm. S</t>
  </si>
  <si>
    <t>SLO-NVY-M</t>
  </si>
  <si>
    <t>Słoik, granatowy, rozm. M</t>
  </si>
  <si>
    <t>DES-WHT-S</t>
  </si>
  <si>
    <t>Deska do krojenia, biała, rozm. S</t>
  </si>
  <si>
    <t>SZT-BLK-XL</t>
  </si>
  <si>
    <t>Sztućce komplet, czarne, rozm. XL</t>
  </si>
  <si>
    <t>CZA-BLK-M</t>
  </si>
  <si>
    <t>Czajnik, czarny, rozm. M</t>
  </si>
  <si>
    <t>PAT-NVY-S</t>
  </si>
  <si>
    <t>Patelnia, granatowa, rozm. S</t>
  </si>
  <si>
    <t>LUN-NVY-S</t>
  </si>
  <si>
    <t>Lunchbox, granatowy, rozm. S</t>
  </si>
  <si>
    <t>TAL-GRY-M</t>
  </si>
  <si>
    <t>Talerz, szary, rozm. M</t>
  </si>
  <si>
    <t>TRZ-BLK-M</t>
  </si>
  <si>
    <t>Trzepaczka, czarna, rozm. M</t>
  </si>
  <si>
    <t>MIN-NVY-S</t>
  </si>
  <si>
    <t>Minutnik, granatowy, rozm. S</t>
  </si>
  <si>
    <t>TAR-GRY-XL</t>
  </si>
  <si>
    <t>Tarka, szara, rozm. XL</t>
  </si>
  <si>
    <t>ZAP-BEI-L</t>
  </si>
  <si>
    <t>Zaparzacz do herbaty, beżowy, rozm. L</t>
  </si>
  <si>
    <t>TRZ-BLK-XL</t>
  </si>
  <si>
    <t>Trzepaczka, czarna, rozm. XL</t>
  </si>
  <si>
    <t>PAP-GRY-S</t>
  </si>
  <si>
    <t>Papilotka, szara, rozm. S</t>
  </si>
  <si>
    <t>SLO-BLK-XL</t>
  </si>
  <si>
    <t>Słoik, czarny, rozm. XL</t>
  </si>
  <si>
    <t>GAR-BLK-L</t>
  </si>
  <si>
    <t>Garnek, czarny, rozm. L</t>
  </si>
  <si>
    <t>SAL-WHT-XL</t>
  </si>
  <si>
    <t>Salaterka, biała, rozm. XL</t>
  </si>
  <si>
    <t>WAL-WHT-L</t>
  </si>
  <si>
    <t>Wałek do ciasta, biały, rozm. L</t>
  </si>
  <si>
    <t>ZAP-WHT-M</t>
  </si>
  <si>
    <t>Zaparzacz do herbaty, biały, rozm. M</t>
  </si>
  <si>
    <t>SAL-BEI-L</t>
  </si>
  <si>
    <t>Salaterka, beżowa, rozm. L</t>
  </si>
  <si>
    <t>ORG-NVY-L</t>
  </si>
  <si>
    <t>Organizer na przyprawy, granatowy, rozm. L</t>
  </si>
  <si>
    <t>NOZ-GRY-L</t>
  </si>
  <si>
    <t>Nóż szefa kuchni, szary, rozm. L</t>
  </si>
  <si>
    <t>PAT-GRY-XL</t>
  </si>
  <si>
    <t>Patelnia, szara, rozm. XL</t>
  </si>
  <si>
    <t>WAL-BLK-S</t>
  </si>
  <si>
    <t>Wałek do ciasta, czarny, rozm. S</t>
  </si>
  <si>
    <t>MIN-GRY-S</t>
  </si>
  <si>
    <t>Minutnik, szary, rozm. S</t>
  </si>
  <si>
    <t>POJ-NVY-M</t>
  </si>
  <si>
    <t>Pojemnik na żywność, granatowy, rozm. M</t>
  </si>
  <si>
    <t>KAW-BEI-M</t>
  </si>
  <si>
    <t>Kawiarka, beżowa, rozm. M</t>
  </si>
  <si>
    <t>KAW-NVY-S</t>
  </si>
  <si>
    <t>Kawiarka, granatowa, rozm. S</t>
  </si>
  <si>
    <t>OTW-WHT-M</t>
  </si>
  <si>
    <t>Otwieracz, biały, rozm. M</t>
  </si>
  <si>
    <t>NOS-BEI-S</t>
  </si>
  <si>
    <t>Nożyczki kuchenne, beżowe, rozm. S</t>
  </si>
  <si>
    <t>MIS-BLK-S</t>
  </si>
  <si>
    <t>Miska, czarna, rozm. S</t>
  </si>
  <si>
    <t>SLO-GRY-S</t>
  </si>
  <si>
    <t>Słoik, szary, rozm. S</t>
  </si>
  <si>
    <t>PAT-GRY-S</t>
  </si>
  <si>
    <t>Patelnia, szara, rozm. S</t>
  </si>
  <si>
    <t>NOS-NVY-S</t>
  </si>
  <si>
    <t>Nożyczki kuchenne, granatowe, rozm. S</t>
  </si>
  <si>
    <t>OTW-WHT-S</t>
  </si>
  <si>
    <t>Otwieracz, biały, rozm. S</t>
  </si>
  <si>
    <t>WAG-BEI-S</t>
  </si>
  <si>
    <t>Waga kuchenna, beżowa, rozm. S</t>
  </si>
  <si>
    <t>ORG-GRY-M</t>
  </si>
  <si>
    <t>Organizer na przyprawy, szary, rozm. M</t>
  </si>
  <si>
    <t>MIS-NVY-M</t>
  </si>
  <si>
    <t>Miska, granatowa, rozm. M</t>
  </si>
  <si>
    <t>POJ-WHT-M</t>
  </si>
  <si>
    <t>Pojemnik na żywność, biały, rozm. M</t>
  </si>
  <si>
    <t>TAR-WHT-L</t>
  </si>
  <si>
    <t>Tarka, biała, rozm. L</t>
  </si>
  <si>
    <t>OBI-WHT-XL</t>
  </si>
  <si>
    <t>Obieraczka, biała, rozm. XL</t>
  </si>
  <si>
    <t>MLY-BEI-M</t>
  </si>
  <si>
    <t>Młynek do pieprzu, beżowy, rozm. M</t>
  </si>
  <si>
    <t>PRA-BLK-S</t>
  </si>
  <si>
    <t>Praska do czosnku, czarna, rozm. S</t>
  </si>
  <si>
    <t>TER-GRY-M</t>
  </si>
  <si>
    <t>Termometr kuchenny, szary, rozm. M</t>
  </si>
  <si>
    <t>PAT-WHT-M</t>
  </si>
  <si>
    <t>Patelnia, biała, rozm. M</t>
  </si>
  <si>
    <t>PRA-NVY-L</t>
  </si>
  <si>
    <t>Praska do czosnku, granatowa, rozm. L</t>
  </si>
  <si>
    <t>TAL-BLK-S</t>
  </si>
  <si>
    <t>Talerz, czarny, rozm. S</t>
  </si>
  <si>
    <t>REK-GRY-S</t>
  </si>
  <si>
    <t>Rękawica kuchenna, szara, rozm. S</t>
  </si>
  <si>
    <t>KAW-WHT-L</t>
  </si>
  <si>
    <t>Kawiarka, biała, rozm. L</t>
  </si>
  <si>
    <t>SUS-GRY-L</t>
  </si>
  <si>
    <t>Suszarka do naczyń, szara, rozm. L</t>
  </si>
  <si>
    <t>SLO-NVY-L</t>
  </si>
  <si>
    <t>Słoik, granatowy, rozm. L</t>
  </si>
  <si>
    <t>KAW-WHT-XL</t>
  </si>
  <si>
    <t>Kawiarka, biała, rozm. XL</t>
  </si>
  <si>
    <t>CZA-GRY-XL</t>
  </si>
  <si>
    <t>Czajnik, szary, rozm. XL</t>
  </si>
  <si>
    <t>MLY-WHT-XL</t>
  </si>
  <si>
    <t>Młynek do pieprzu, biały, rozm. XL</t>
  </si>
  <si>
    <t>KAW-BEI-XL</t>
  </si>
  <si>
    <t>Kawiarka, beżowa, rozm. XL</t>
  </si>
  <si>
    <t>NOZ-WHT-M</t>
  </si>
  <si>
    <t>Nóż szefa kuchni, biały, rozm. M</t>
  </si>
  <si>
    <t>KUB-WHT-M</t>
  </si>
  <si>
    <t>Kubek termiczny, biały, rozm. M</t>
  </si>
  <si>
    <t>KUB-BEI-S</t>
  </si>
  <si>
    <t>Kubek termiczny, beżowy, rozm. S</t>
  </si>
  <si>
    <t>FOR-BEI-L</t>
  </si>
  <si>
    <t>Forma do pieczenia, beżowa, rozm. L</t>
  </si>
  <si>
    <t>MOZ-BLK-L</t>
  </si>
  <si>
    <t>Moździerz, czarny, rozm. L</t>
  </si>
  <si>
    <t>SAL-WHT-M</t>
  </si>
  <si>
    <t>Salaterka, biała, rozm. M</t>
  </si>
  <si>
    <t>SIT-WHT-S</t>
  </si>
  <si>
    <t>Sitko, białe, rozm. S</t>
  </si>
  <si>
    <t>MIN-BLK-S</t>
  </si>
  <si>
    <t>Minutnik, czarny, rozm. S</t>
  </si>
  <si>
    <t>SLO-GRY-XL</t>
  </si>
  <si>
    <t>Słoik, szary, rozm. XL</t>
  </si>
  <si>
    <t>TER-BEI-XL</t>
  </si>
  <si>
    <t>Termometr kuchenny, beżowy, rozm. XL</t>
  </si>
  <si>
    <t>SUS-NVY-S</t>
  </si>
  <si>
    <t>Suszarka do naczyń, granatowa, rozm. S</t>
  </si>
  <si>
    <t>GAR-BLK-XL</t>
  </si>
  <si>
    <t>Garnek, czarny, rozm. XL</t>
  </si>
  <si>
    <t>TAR-BEI-L</t>
  </si>
  <si>
    <t>Tarka, beżowa, rozm. L</t>
  </si>
  <si>
    <t>MIS-BEI-S</t>
  </si>
  <si>
    <t>Miska, beżowa, rozm. S</t>
  </si>
  <si>
    <t>TER-WHT-S</t>
  </si>
  <si>
    <t>Termometr kuchenny, biały, rozm. S</t>
  </si>
  <si>
    <t>REK-WHT-S</t>
  </si>
  <si>
    <t>Rękawica kuchenna, biała, rozm. S</t>
  </si>
  <si>
    <t>MIN-BEI-L</t>
  </si>
  <si>
    <t>Minutnik, beżowy, rozm. L</t>
  </si>
  <si>
    <t>PAP-NVY-M</t>
  </si>
  <si>
    <t>Papilotka, granatowa, rozm. M</t>
  </si>
  <si>
    <t>NOS-NVY-XL</t>
  </si>
  <si>
    <t>Nożyczki kuchenne, granatowe, rozm. XL</t>
  </si>
  <si>
    <t>TAL-BEI-S</t>
  </si>
  <si>
    <t>Talerz, beżowy, rozm. S</t>
  </si>
  <si>
    <t>ZAP-WHT-XL</t>
  </si>
  <si>
    <t>Zaparzacz do herbaty, biały, rozm. XL</t>
  </si>
  <si>
    <t>FOR-WHT-M</t>
  </si>
  <si>
    <t>Forma do pieczenia, biała, rozm. M</t>
  </si>
  <si>
    <t>MOZ-WHT-S</t>
  </si>
  <si>
    <t>Moździerz, biały, rozm. S</t>
  </si>
  <si>
    <t>MOZ-BLK-S</t>
  </si>
  <si>
    <t>Moździerz, czarny, rozm. S</t>
  </si>
  <si>
    <t>FOR-BEI-XL</t>
  </si>
  <si>
    <t>Forma do pieczenia, beżowa, rozm. XL</t>
  </si>
  <si>
    <t>KUB-WHT-XL</t>
  </si>
  <si>
    <t>Kubek termiczny, biały, rozm. XL</t>
  </si>
  <si>
    <t>ORG-WHT-XL</t>
  </si>
  <si>
    <t>Organizer na przyprawy, biały, rozm. XL</t>
  </si>
  <si>
    <t>TAR-NVY-M</t>
  </si>
  <si>
    <t>Tarka, granatowa, rozm. M</t>
  </si>
  <si>
    <t>NOS-BEI-M</t>
  </si>
  <si>
    <t>Nożyczki kuchenne, beżowe, rozm. M</t>
  </si>
  <si>
    <t>REK-WHT-M</t>
  </si>
  <si>
    <t>Rękawica kuchenna, biała, rozm. M</t>
  </si>
  <si>
    <t>PAP-BLK-XL</t>
  </si>
  <si>
    <t>Papilotka, czarna, rozm. XL</t>
  </si>
  <si>
    <t>MLY-GRY-S</t>
  </si>
  <si>
    <t>Młynek do pieprzu, szary, rozm. S</t>
  </si>
  <si>
    <t>KAW-NVY-M</t>
  </si>
  <si>
    <t>Kawiarka, granatowa, rozm. M</t>
  </si>
  <si>
    <t>WAG-GRY-S</t>
  </si>
  <si>
    <t>Waga kuchenna, szara, rozm. S</t>
  </si>
  <si>
    <t>BUT-BLK-M</t>
  </si>
  <si>
    <t>Butelka na wodę, czarna, rozm. M</t>
  </si>
  <si>
    <t>TAR-BEI-XL</t>
  </si>
  <si>
    <t>Tarka, beżowa, rozm. XL</t>
  </si>
  <si>
    <t>SZT-BLK-S</t>
  </si>
  <si>
    <t>Sztućce komplet, czarne, rozm. S</t>
  </si>
  <si>
    <t>WAL-WHT-S</t>
  </si>
  <si>
    <t>Wałek do ciasta, biały, rozm. S</t>
  </si>
  <si>
    <t>PRA-WHT-XL</t>
  </si>
  <si>
    <t>Praska do czosnku, biała, rozm. XL</t>
  </si>
  <si>
    <t>MIN-BLK-XL</t>
  </si>
  <si>
    <t>Minutnik, czarny, rozm. XL</t>
  </si>
  <si>
    <t>PAP-BLK-L</t>
  </si>
  <si>
    <t>Papilotka, czarna, rozm. L</t>
  </si>
  <si>
    <t>WAG-BLK-M</t>
  </si>
  <si>
    <t>Waga kuchenna, czarna, rozm. M</t>
  </si>
  <si>
    <t>SAL-GRY-XL</t>
  </si>
  <si>
    <t>Salaterka, szara, rozm. XL</t>
  </si>
  <si>
    <t>KAW-GRY-L</t>
  </si>
  <si>
    <t>Kawiarka, szara, rozm. L</t>
  </si>
  <si>
    <t>SAL-BLK-XL</t>
  </si>
  <si>
    <t>Salaterka, czarna, rozm. XL</t>
  </si>
  <si>
    <t>SZK-BEI-XL</t>
  </si>
  <si>
    <t>Szklanka, beżowa, rozm. XL</t>
  </si>
  <si>
    <t>POJ-NVY-L</t>
  </si>
  <si>
    <t>Pojemnik na żywność, granatowy, rozm. L</t>
  </si>
  <si>
    <t>REK-NVY-L</t>
  </si>
  <si>
    <t>Rękawica kuchenna, granatowa, rozm. L</t>
  </si>
  <si>
    <t>NOZ-BLK-L</t>
  </si>
  <si>
    <t>Nóż szefa kuchni, czarny, rozm. L</t>
  </si>
  <si>
    <t>KAW-BEI-L</t>
  </si>
  <si>
    <t>Kawiarka, beżowa, rozm. L</t>
  </si>
  <si>
    <t>KAW-WHT-S</t>
  </si>
  <si>
    <t>Kawiarka, biała, rozm. S</t>
  </si>
  <si>
    <t>LUN-BLK-M</t>
  </si>
  <si>
    <t>Lunchbox, czarny, rozm. M</t>
  </si>
  <si>
    <t>LUN-NVY-L</t>
  </si>
  <si>
    <t>Lunchbox, granatowy, rozm. L</t>
  </si>
  <si>
    <t>POJ-BLK-L</t>
  </si>
  <si>
    <t>Pojemnik na żywność, czarny, rozm. L</t>
  </si>
  <si>
    <t>KIE-BLK-L</t>
  </si>
  <si>
    <t>Kieliszek, czarny, rozm. L</t>
  </si>
  <si>
    <t>ZAP-NVY-M</t>
  </si>
  <si>
    <t>Zaparzacz do herbaty, granatowy, rozm. M</t>
  </si>
  <si>
    <t>LUN-NVY-M</t>
  </si>
  <si>
    <t>Lunchbox, granatowy, rozm. M</t>
  </si>
  <si>
    <t>FOR-GRY-M</t>
  </si>
  <si>
    <t>Forma do pieczenia, szara, rozm. M</t>
  </si>
  <si>
    <t>MLY-GRY-XL</t>
  </si>
  <si>
    <t>Młynek do pieprzu, szary, rozm. XL</t>
  </si>
  <si>
    <t>MLY-GRY-L</t>
  </si>
  <si>
    <t>Młynek do pieprzu, szary, rozm. L</t>
  </si>
  <si>
    <t>SLO-WHT-M</t>
  </si>
  <si>
    <t>Słoik, biały, rozm. M</t>
  </si>
  <si>
    <t>DES-BLK-L</t>
  </si>
  <si>
    <t>Deska do krojenia, czarna, rozm. L</t>
  </si>
  <si>
    <t>WAG-WHT-XL</t>
  </si>
  <si>
    <t>Waga kuchenna, biała, rozm. XL</t>
  </si>
  <si>
    <t>DES-GRY-L</t>
  </si>
  <si>
    <t>Deska do krojenia, szara, rozm. L</t>
  </si>
  <si>
    <t>ZAP-BEI-M</t>
  </si>
  <si>
    <t>Zaparzacz do herbaty, beżowy, rozm. M</t>
  </si>
  <si>
    <t>WAG-BEI-M</t>
  </si>
  <si>
    <t>Waga kuchenna, beżowa, rozm. M</t>
  </si>
  <si>
    <t>KAW-WHT-M</t>
  </si>
  <si>
    <t>Kawiarka, biała, rozm. M</t>
  </si>
  <si>
    <t>WAL-GRY-S</t>
  </si>
  <si>
    <t>Wałek do ciasta, szary, rozm. S</t>
  </si>
  <si>
    <t>TAL-BEI-M</t>
  </si>
  <si>
    <t>Talerz, beżowy, rozm. M</t>
  </si>
  <si>
    <t>KAW-BLK-XL</t>
  </si>
  <si>
    <t>Kawiarka, czarna, rozm. XL</t>
  </si>
  <si>
    <t>FAR-WHT-XL</t>
  </si>
  <si>
    <t>Fartuch, biały, rozm. XL</t>
  </si>
  <si>
    <t>ZAP-NVY-XL</t>
  </si>
  <si>
    <t>Zaparzacz do herbaty, granatowy, rozm. XL</t>
  </si>
  <si>
    <t>POJ-BEI-XL</t>
  </si>
  <si>
    <t>Pojemnik na żywność, beżowy, rozm. XL</t>
  </si>
  <si>
    <t>SLO-WHT-S</t>
  </si>
  <si>
    <t>Słoik, biały, rozm. S</t>
  </si>
  <si>
    <t>NOZ-NVY-L</t>
  </si>
  <si>
    <t>Nóż szefa kuchni, granatowy, rozm. L</t>
  </si>
  <si>
    <t>POJ-BLK-S</t>
  </si>
  <si>
    <t>Pojemnik na żywność, czarny, rozm. S</t>
  </si>
  <si>
    <t>WAL-GRY-M</t>
  </si>
  <si>
    <t>Wałek do ciasta, szary, rozm. M</t>
  </si>
  <si>
    <t>TAL-BLK-XL</t>
  </si>
  <si>
    <t>Talerz, czarny, rozm. XL</t>
  </si>
  <si>
    <t>SCI-BLK-S</t>
  </si>
  <si>
    <t>Ściereczka, czarna, rozm. S</t>
  </si>
  <si>
    <t>OBI-BLK-S</t>
  </si>
  <si>
    <t>Obieraczka, czarna, rozm. S</t>
  </si>
  <si>
    <t>SZT-BEI-L</t>
  </si>
  <si>
    <t>Sztućce komplet, beżowe, rozm. L</t>
  </si>
  <si>
    <t>SZT-GRY-XL</t>
  </si>
  <si>
    <t>Sztućce komplet, szare, rozm. XL</t>
  </si>
  <si>
    <t>NOZ-WHT-L</t>
  </si>
  <si>
    <t>Nóż szefa kuchni, biały, rozm. L</t>
  </si>
  <si>
    <t>MOZ-NVY-L</t>
  </si>
  <si>
    <t>Moździerz, granatowy, rozm. L</t>
  </si>
  <si>
    <t>WAG-NVY-L</t>
  </si>
  <si>
    <t>Waga kuchenna, granatowa, rozm. L</t>
  </si>
  <si>
    <t>DES-BLK-XL</t>
  </si>
  <si>
    <t>Deska do krojenia, czarna, rozm. XL</t>
  </si>
  <si>
    <t>BUT-WHT-XL</t>
  </si>
  <si>
    <t>Butelka na wodę, biała, rozm. XL</t>
  </si>
  <si>
    <t>KIE-WHT-XL</t>
  </si>
  <si>
    <t>Kieliszek, biały, rozm. XL</t>
  </si>
  <si>
    <t>SCI-WHT-XL</t>
  </si>
  <si>
    <t>Ściereczka, biała, rozm. XL</t>
  </si>
  <si>
    <t>KIE-NVY-S</t>
  </si>
  <si>
    <t>Kieliszek, granatowy, rozm. S</t>
  </si>
  <si>
    <t>ZAP-BEI-XL</t>
  </si>
  <si>
    <t>Zaparzacz do herbaty, beżowy, rozm. XL</t>
  </si>
  <si>
    <t>PAP-WHT-S</t>
  </si>
  <si>
    <t>Papilotka, biała, rozm. S</t>
  </si>
  <si>
    <t>POJ-BEI-S</t>
  </si>
  <si>
    <t>Pojemnik na żywność, beżowy, rozm. S</t>
  </si>
  <si>
    <t>KAW-GRY-M</t>
  </si>
  <si>
    <t>Kawiarka, szara, rozm. M</t>
  </si>
  <si>
    <t>WAL-BEI-S</t>
  </si>
  <si>
    <t>Wałek do ciasta, beżowy, rozm. S</t>
  </si>
  <si>
    <t>SUS-GRY-S</t>
  </si>
  <si>
    <t>Suszarka do naczyń, szara, rozm. S</t>
  </si>
  <si>
    <t>MIS-BEI-XL</t>
  </si>
  <si>
    <t>Miska, beżowa, rozm. XL</t>
  </si>
  <si>
    <t>ZAP-NVY-L</t>
  </si>
  <si>
    <t>Zaparzacz do herbaty, granatowy, rozm. L</t>
  </si>
  <si>
    <t>TAR-BEI-M</t>
  </si>
  <si>
    <t>Tarka, beżowa, rozm. M</t>
  </si>
  <si>
    <t>SZT-GRY-L</t>
  </si>
  <si>
    <t>Sztućce komplet, szare, rozm. L</t>
  </si>
  <si>
    <t>SCI-GRY-L</t>
  </si>
  <si>
    <t>Ściereczka, szara, rozm. L</t>
  </si>
  <si>
    <t>PAT-BLK-M</t>
  </si>
  <si>
    <t>Patelnia, czarna, rozm. M</t>
  </si>
  <si>
    <t>ORG-BLK-M</t>
  </si>
  <si>
    <t>Organizer na przyprawy, czarny, rozm. M</t>
  </si>
  <si>
    <t>MLY-NVY-XL</t>
  </si>
  <si>
    <t>Młynek do pieprzu, granatowy, rozm. XL</t>
  </si>
  <si>
    <t>WAG-BEI-XL</t>
  </si>
  <si>
    <t>Waga kuchenna, beżowa, rozm. XL</t>
  </si>
  <si>
    <t>LOP-GRY-M</t>
  </si>
  <si>
    <t>Łopatka silikonowa, szara, rozm. M</t>
  </si>
  <si>
    <t>WAG-NVY-M</t>
  </si>
  <si>
    <t>Waga kuchenna, granatowa, rozm. M</t>
  </si>
  <si>
    <t>FAR-BLK-XL</t>
  </si>
  <si>
    <t>Fartuch, czarny, rozm. XL</t>
  </si>
  <si>
    <t>LUN-BEI-XL</t>
  </si>
  <si>
    <t>Lunchbox, beżowy, rozm. XL</t>
  </si>
  <si>
    <t>SZK-BEI-L</t>
  </si>
  <si>
    <t>Szklanka, beżowa, rozm. L</t>
  </si>
  <si>
    <t>MIN-GRY-L</t>
  </si>
  <si>
    <t>Minutnik, szary, rozm. L</t>
  </si>
  <si>
    <t>SIT-BEI-L</t>
  </si>
  <si>
    <t>Sitko, beżowe, rozm. L</t>
  </si>
  <si>
    <t>KAW-BLK-L</t>
  </si>
  <si>
    <t>Kawiarka, czarna, rozm. L</t>
  </si>
  <si>
    <t>MLY-WHT-L</t>
  </si>
  <si>
    <t>Młynek do pieprzu, biały, rozm. L</t>
  </si>
  <si>
    <t>WAG-BEI-L</t>
  </si>
  <si>
    <t>Waga kuchenna, beżowa, rozm. L</t>
  </si>
  <si>
    <t>MIS-NVY-XL</t>
  </si>
  <si>
    <t>Miska, granatowa, rozm. XL</t>
  </si>
  <si>
    <t>TER-GRY-L</t>
  </si>
  <si>
    <t>Termometr kuchenny, szary, rozm. L</t>
  </si>
  <si>
    <t>OTW-BLK-XL</t>
  </si>
  <si>
    <t>Otwieracz, czarny, rozm. XL</t>
  </si>
  <si>
    <t>BUT-BLK-XL</t>
  </si>
  <si>
    <t>Butelka na wodę, czarna, rozm. XL</t>
  </si>
  <si>
    <t>TER-NVY-XL</t>
  </si>
  <si>
    <t>Termometr kuchenny, granatowy, rozm. XL</t>
  </si>
  <si>
    <t>POJ-BLK-XL</t>
  </si>
  <si>
    <t>Pojemnik na żywność, czarny, rozm. XL</t>
  </si>
  <si>
    <t>NOS-BLK-M</t>
  </si>
  <si>
    <t>Nożyczki kuchenne, czarne, rozm. M</t>
  </si>
  <si>
    <t>LOP-NVY-S</t>
  </si>
  <si>
    <t>Łopatka silikonowa, granatowa, rozm. S</t>
  </si>
  <si>
    <t>TRZ-GRY-S</t>
  </si>
  <si>
    <t>Trzepaczka, szara, rozm. S</t>
  </si>
  <si>
    <t>LOP-BEI-XL</t>
  </si>
  <si>
    <t>Łopatka silikonowa, beżowa, rozm. XL</t>
  </si>
  <si>
    <t>WAG-WHT-M</t>
  </si>
  <si>
    <t>Waga kuchenna, biała, rozm. M</t>
  </si>
  <si>
    <t>FOR-BLK-M</t>
  </si>
  <si>
    <t>Forma do pieczenia, czarna, rozm. M</t>
  </si>
  <si>
    <t>ORG-BLK-S</t>
  </si>
  <si>
    <t>Organizer na przyprawy, czarny, rozm. S</t>
  </si>
  <si>
    <t>SCI-NVY-L</t>
  </si>
  <si>
    <t>Ściereczka, granatowa, rozm. L</t>
  </si>
  <si>
    <t>OBI-WHT-L</t>
  </si>
  <si>
    <t>Obieraczka, biała, rozm. L</t>
  </si>
  <si>
    <t>SZT-BEI-S</t>
  </si>
  <si>
    <t>Sztućce komplet, beżowe, rozm. S</t>
  </si>
  <si>
    <t>PAT-NVY-XL</t>
  </si>
  <si>
    <t>Patelnia, granatowa, rozm. XL</t>
  </si>
  <si>
    <t>KUB-BLK-M</t>
  </si>
  <si>
    <t>Kubek termiczny, czarny, rozm. M</t>
  </si>
  <si>
    <t>NOS-BLK-L</t>
  </si>
  <si>
    <t>Nożyczki kuchenne, czarne, rozm. L</t>
  </si>
  <si>
    <t>BUT-WHT-M</t>
  </si>
  <si>
    <t>Butelka na wodę, biała, rozm. M</t>
  </si>
  <si>
    <t>BUT-WHT-L</t>
  </si>
  <si>
    <t>Butelka na wodę, biała, rozm. L</t>
  </si>
  <si>
    <t>SAL-BLK-M</t>
  </si>
  <si>
    <t>Salaterka, czarna, rozm. M</t>
  </si>
  <si>
    <t>WAL-NVY-L</t>
  </si>
  <si>
    <t>Wałek do ciasta, granatowy, rozm. L</t>
  </si>
  <si>
    <t>TAL-BLK-L</t>
  </si>
  <si>
    <t>Talerz, czarny, rozm. L</t>
  </si>
  <si>
    <t>PRA-WHT-S</t>
  </si>
  <si>
    <t>Praska do czosnku, biała, rozm. S</t>
  </si>
  <si>
    <t>TER-BLK-XL</t>
  </si>
  <si>
    <t>Termometr kuchenny, czarny, rozm. XL</t>
  </si>
  <si>
    <t>OBI-BLK-XL</t>
  </si>
  <si>
    <t>Obieraczka, czarna, rozm. XL</t>
  </si>
  <si>
    <t>LOP-NVY-M</t>
  </si>
  <si>
    <t>Łopatka silikonowa, granatowa, rozm. M</t>
  </si>
  <si>
    <t>OTW-NVY-S</t>
  </si>
  <si>
    <t>Otwieracz, granatowy, rozm. S</t>
  </si>
  <si>
    <t>OBI-BEI-M</t>
  </si>
  <si>
    <t>Obieraczka, beżowa, rozm. M</t>
  </si>
  <si>
    <t>GAR-BEI-M</t>
  </si>
  <si>
    <t>Garnek, beżowy, rozm. M</t>
  </si>
  <si>
    <t>CZA-GRY-M</t>
  </si>
  <si>
    <t>Czajnik, szary, rozm. M</t>
  </si>
  <si>
    <t>KUB-BEI-XL</t>
  </si>
  <si>
    <t>Kubek termiczny, beżowy, rozm. XL</t>
  </si>
  <si>
    <t>GAR-NVY-M</t>
  </si>
  <si>
    <t>Garnek, granatowy, rozm. M</t>
  </si>
  <si>
    <t>NOZ-BLK-M</t>
  </si>
  <si>
    <t>Nóż szefa kuchni, czarny, rozm. M</t>
  </si>
  <si>
    <t>FAR-GRY-L</t>
  </si>
  <si>
    <t>Fartuch, szary, rozm. L</t>
  </si>
  <si>
    <t>WAL-BEI-XL</t>
  </si>
  <si>
    <t>Wałek do ciasta, beżowy, rozm. XL</t>
  </si>
  <si>
    <t>SIT-BLK-L</t>
  </si>
  <si>
    <t>Sitko, czarne, rozm. L</t>
  </si>
  <si>
    <t>OBI-NVY-M</t>
  </si>
  <si>
    <t>Obieraczka, granatowa, rozm. M</t>
  </si>
  <si>
    <t>PRA-NVY-XL</t>
  </si>
  <si>
    <t>Praska do czosnku, granatowa, rozm. XL</t>
  </si>
  <si>
    <t>GAR-NVY-XL</t>
  </si>
  <si>
    <t>Garnek, granatowy, rozm. XL</t>
  </si>
  <si>
    <t>SUS-BLK-L</t>
  </si>
  <si>
    <t>Suszarka do naczyń, czarna, rozm. L</t>
  </si>
  <si>
    <t>SZT-WHT-S</t>
  </si>
  <si>
    <t>Sztućce komplet, białe, rozm. S</t>
  </si>
  <si>
    <t>MIN-BEI-M</t>
  </si>
  <si>
    <t>Minutnik, beżowy, rozm. M</t>
  </si>
  <si>
    <t>ZAP-WHT-S</t>
  </si>
  <si>
    <t>Zaparzacz do herbaty, biały, rozm. S</t>
  </si>
  <si>
    <t>TRZ-NVY-M</t>
  </si>
  <si>
    <t>Trzepaczka, granatowa, rozm. M</t>
  </si>
  <si>
    <t>FAR-BEI-L</t>
  </si>
  <si>
    <t>Fartuch, beżowy, rozm. L</t>
  </si>
  <si>
    <t>ORG-BLK-XL</t>
  </si>
  <si>
    <t>Organizer na przyprawy, czarny, rozm. XL</t>
  </si>
  <si>
    <t>OBI-NVY-L</t>
  </si>
  <si>
    <t>Obieraczka, granatowa, rozm. L</t>
  </si>
  <si>
    <t>DZB-NVY-M</t>
  </si>
  <si>
    <t>Dzbanek, granatowy, rozm. M</t>
  </si>
  <si>
    <t>SUS-BEI-L</t>
  </si>
  <si>
    <t>Suszarka do naczyń, beżowa, rozm. L</t>
  </si>
  <si>
    <t>KIE-GRY-S</t>
  </si>
  <si>
    <t>Kieliszek, szary, rozm. S</t>
  </si>
  <si>
    <t>POJ-BEI-M</t>
  </si>
  <si>
    <t>Pojemnik na żywność, beżowy, rozm. M</t>
  </si>
  <si>
    <t>TAL-WHT-M</t>
  </si>
  <si>
    <t>Talerz, biały, rozm. M</t>
  </si>
  <si>
    <t>ZAP-BLK-M</t>
  </si>
  <si>
    <t>Zaparzacz do herbaty, czarny, rozm. M</t>
  </si>
  <si>
    <t>SCI-BLK-L</t>
  </si>
  <si>
    <t>Ściereczka, czarna, rozm. L</t>
  </si>
  <si>
    <t>TAL-NVY-L</t>
  </si>
  <si>
    <t>Talerz, granatowy, rozm. L</t>
  </si>
  <si>
    <t>TRZ-WHT-M</t>
  </si>
  <si>
    <t>Trzepaczka, biała, rozm. M</t>
  </si>
  <si>
    <t>NOZ-GRY-S</t>
  </si>
  <si>
    <t>Nóż szefa kuchni, szary, rozm. S</t>
  </si>
  <si>
    <t>FAR-BEI-XL</t>
  </si>
  <si>
    <t>Fartuch, beżowy, rozm. XL</t>
  </si>
  <si>
    <t>SAL-WHT-L</t>
  </si>
  <si>
    <t>Salaterka, biała, rozm. L</t>
  </si>
  <si>
    <t>DES-GRY-M</t>
  </si>
  <si>
    <t>Deska do krojenia, szara, rozm. M</t>
  </si>
  <si>
    <t>POJ-GRY-M</t>
  </si>
  <si>
    <t>Pojemnik na żywność, szary, rozm. M</t>
  </si>
  <si>
    <t>CZA-BEI-S</t>
  </si>
  <si>
    <t>Czajnik, beżowy, rozm. S</t>
  </si>
  <si>
    <t>WAG-WHT-L</t>
  </si>
  <si>
    <t>Waga kuchenna, biała, rozm. L</t>
  </si>
  <si>
    <t>MLY-WHT-S</t>
  </si>
  <si>
    <t>Młynek do pieprzu, biały, rozm. S</t>
  </si>
  <si>
    <t>MLY-GRY-M</t>
  </si>
  <si>
    <t>Młynek do pieprzu, szary, rozm. M</t>
  </si>
  <si>
    <t>SUS-NVY-M</t>
  </si>
  <si>
    <t>Suszarka do naczyń, granatowa, rozm. M</t>
  </si>
  <si>
    <t>FAR-WHT-S</t>
  </si>
  <si>
    <t>Fartuch, biały, rozm. S</t>
  </si>
  <si>
    <t>TER-GRY-XL</t>
  </si>
  <si>
    <t>Termometr kuchenny, szary, rozm. XL</t>
  </si>
  <si>
    <t>SLO-WHT-XL</t>
  </si>
  <si>
    <t>Słoik, biały, rozm. XL</t>
  </si>
  <si>
    <t>SAL-GRY-L</t>
  </si>
  <si>
    <t>Salaterka, szara, rozm. L</t>
  </si>
  <si>
    <t>TAL-NVY-S</t>
  </si>
  <si>
    <t>Talerz, granatowy, rozm. S</t>
  </si>
  <si>
    <t>SZK-BEI-S</t>
  </si>
  <si>
    <t>Szklanka, beżowa, rozm. S</t>
  </si>
  <si>
    <t>REK-BLK-S</t>
  </si>
  <si>
    <t>Rękawica kuchenna, czarna, rozm. S</t>
  </si>
  <si>
    <t>MIN-BLK-M</t>
  </si>
  <si>
    <t>Minutnik, czarny, rozm. M</t>
  </si>
  <si>
    <t>PAP-BEI-L</t>
  </si>
  <si>
    <t>Papilotka, beżowa, rozm. L</t>
  </si>
  <si>
    <t>GAR-BEI-S</t>
  </si>
  <si>
    <t>Garnek, beżowy, rozm. S</t>
  </si>
  <si>
    <t>MLY-NVY-S</t>
  </si>
  <si>
    <t>Młynek do pieprzu, granatowy, rozm. S</t>
  </si>
  <si>
    <t>WAL-NVY-XL</t>
  </si>
  <si>
    <t>Wałek do ciasta, granatowy, rozm. XL</t>
  </si>
  <si>
    <t>SIT-BLK-M</t>
  </si>
  <si>
    <t>Sitko, czarne, rozm. M</t>
  </si>
  <si>
    <t>REK-GRY-L</t>
  </si>
  <si>
    <t>Rękawica kuchenna, szara, rozm. L</t>
  </si>
  <si>
    <t>ZAP-BEI-S</t>
  </si>
  <si>
    <t>Zaparzacz do herbaty, beżowy, rozm. S</t>
  </si>
  <si>
    <t>TAR-BLK-L</t>
  </si>
  <si>
    <t>Tarka, czarna, rozm. L</t>
  </si>
  <si>
    <t>SLO-NVY-S</t>
  </si>
  <si>
    <t>Słoik, granatowy, rozm. S</t>
  </si>
  <si>
    <t>OTW-BLK-S</t>
  </si>
  <si>
    <t>Otwieracz, czarny, rozm. S</t>
  </si>
  <si>
    <t>CZA-BEI-M</t>
  </si>
  <si>
    <t>Czajnik, beżowy, rozm. M</t>
  </si>
  <si>
    <t>POJ-GRY-L</t>
  </si>
  <si>
    <t>Pojemnik na żywność, szary, rozm. L</t>
  </si>
  <si>
    <t>MIS-WHT-S</t>
  </si>
  <si>
    <t>Miska, biała, rozm. S</t>
  </si>
  <si>
    <t>ORG-NVY-M</t>
  </si>
  <si>
    <t>Organizer na przyprawy, granatowy, rozm. M</t>
  </si>
  <si>
    <t>OTW-BLK-M</t>
  </si>
  <si>
    <t>Otwieracz, czarny, rozm. M</t>
  </si>
  <si>
    <t>CZA-GRY-L</t>
  </si>
  <si>
    <t>Czajnik, szary, rozm. L</t>
  </si>
  <si>
    <t>DZB-BEI-S</t>
  </si>
  <si>
    <t>Dzbanek, beżowy, rozm. S</t>
  </si>
  <si>
    <t>CZA-GRY-S</t>
  </si>
  <si>
    <t>Czajnik, szary, rozm. S</t>
  </si>
  <si>
    <t>CZA-NVY-L</t>
  </si>
  <si>
    <t>Czajnik, granatowy, rozm. L</t>
  </si>
  <si>
    <t>OBI-BLK-L</t>
  </si>
  <si>
    <t>Obieraczka, czarna, rozm. L</t>
  </si>
  <si>
    <t>SIT-BEI-XL</t>
  </si>
  <si>
    <t>Sitko, beżowe, rozm. XL</t>
  </si>
  <si>
    <t>TRZ-NVY-L</t>
  </si>
  <si>
    <t>Trzepaczka, granatowa, rozm. L</t>
  </si>
  <si>
    <t>SZT-GRY-M</t>
  </si>
  <si>
    <t>Sztućce komplet, szare, rozm. M</t>
  </si>
  <si>
    <t>TAR-NVY-S</t>
  </si>
  <si>
    <t>Tarka, granatowa, rozm. S</t>
  </si>
  <si>
    <t>OBI-NVY-XL</t>
  </si>
  <si>
    <t>Obieraczka, granatowa, rozm. XL</t>
  </si>
  <si>
    <t>SZT-WHT-L</t>
  </si>
  <si>
    <t>Sztućce komplet, białe, rozm. L</t>
  </si>
  <si>
    <t>DES-WHT-M</t>
  </si>
  <si>
    <t>Deska do krojenia, biała, rozm. M</t>
  </si>
  <si>
    <t>PAT-WHT-XL</t>
  </si>
  <si>
    <t>Patelnia, biała, rozm. XL</t>
  </si>
  <si>
    <t>Jak zrobić analizę ABC — instrukcja</t>
  </si>
  <si>
    <t>Krok 1</t>
  </si>
  <si>
    <t>Wyeksportuj sprzedaż per produkt (SKU) za ostatnie 12 miesięcy i wklej do kolumn A–D arkusza „Analiza ABC”.</t>
  </si>
  <si>
    <t>Krok 2</t>
  </si>
  <si>
    <t>Przychód (kol. E) = sztuki × cena. Jeśli marże mocno się różnią, użyj marży zamiast ceny.</t>
  </si>
  <si>
    <t>Krok 3</t>
  </si>
  <si>
    <t>Posortuj tabelę malejąco po kolumnie E (Przychód). Skumulowany % (kol. G) liczy się sam.</t>
  </si>
  <si>
    <t>Krok 4</t>
  </si>
  <si>
    <t>Klasy (kol. H): do 80% skumulowanego przychodu → A, do 95% → B, reszta → C. Progi 80/95 to popularny punkt startu — nie prawo fizyki.</t>
  </si>
  <si>
    <t>Uwaga</t>
  </si>
  <si>
    <t>Klasy potrafią się mocno przetasować — odświeżaj analizę co kwartał. Dane przykładowe: sklep z akcesoriami kuchennymi, 800 SKU.</t>
  </si>
  <si>
    <t>Legenda</t>
  </si>
  <si>
    <t>Edytujesz tylko kolumny A–D (dane). Kolumn E–H nie ruszaj — to formuły.</t>
  </si>
  <si>
    <t>planislav.com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</si>
</sst>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1"/>
      <color theme="1"/>
      <name val="Calibri"/>
      <family val="2"/>
      <charset val="1"/>
    </font>
    <font>
      <b/>
      <sz val="14"/>
      <color rgb="FF0F172A"/>
      <name val="Arial"/>
      <family val="2"/>
    </font>
    <font>
      <sz val="9"/>
      <color rgb="FF64748B"/>
      <name val="Arial"/>
      <family val="2"/>
    </font>
    <font>
      <b/>
      <sz val="10"/>
      <color rgb="FFFFFFFF"/>
      <name val="Arial"/>
      <family val="2"/>
    </font>
    <font>
      <b/>
      <sz val="10"/>
      <color rgb="FF0F172A"/>
      <name val="Arial"/>
      <family val="2"/>
    </font>
    <font>
      <sz val="10"/>
      <color rgb="FF334155"/>
      <name val="Arial"/>
      <family val="2"/>
    </font>
    <font>
      <b/>
      <sz val="11"/>
      <color rgb="FF4F7BE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DCE5FA"/>
        <bgColor rgb="FFE2E8F0"/>
      </patternFill>
    </fill>
    <fill>
      <patternFill patternType="solid">
        <fgColor rgb="FFEEF3FC"/>
        <bgColor rgb="FFF1F5F9"/>
      </patternFill>
    </fill>
    <fill>
      <patternFill patternType="solid">
        <fgColor rgb="FFF1F5F9"/>
        <bgColor rgb="FFEEF3FC"/>
      </patternFill>
    </fill>
    <fill>
      <patternFill patternType="solid">
        <fgColor rgb="FF4F7BE8"/>
        <bgColor rgb="FF64748B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medium">
        <color rgb="FF0F172A"/>
      </top>
      <bottom style="thin">
        <color rgb="FFE2E8F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3" borderId="1" xfId="0" applyFont="1" applyFill="1" applyBorder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4" fillId="4" borderId="1" xfId="0" applyFont="1" applyFill="1" applyBorder="1"/>
    <xf numFmtId="0" fontId="4" fillId="5" borderId="1" xfId="0" applyFont="1" applyFill="1" applyBorder="1"/>
    <xf numFmtId="0" fontId="4" fillId="0" borderId="2" xfId="0" applyFont="1" applyBorder="1"/>
    <xf numFmtId="3" fontId="4" fillId="0" borderId="2" xfId="0" applyNumberFormat="1" applyFont="1" applyBorder="1"/>
    <xf numFmtId="164" fontId="4" fillId="0" borderId="2" xfId="0" applyNumberFormat="1" applyFont="1" applyBorder="1"/>
    <xf numFmtId="0" fontId="3" fillId="6" borderId="1" xfId="0" applyFont="1" applyFill="1" applyBorder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4" fontId="5" fillId="0" borderId="0" xfId="0" applyNumberFormat="1" applyFont="1"/>
    <xf numFmtId="10" fontId="5" fillId="0" borderId="0" xfId="0" applyNumberFormat="1" applyFont="1"/>
    <xf numFmtId="164" fontId="5" fillId="0" borderId="0" xfId="0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</cellXfs>
  <cellStyles count="1">
    <cellStyle name="Normalny" xfId="0" builtinId="0"/>
  </cellStyles>
  <dxfs count="3">
    <dxf>
      <font>
        <color rgb="FF64748B"/>
        <name val="Arial"/>
        <charset val="1"/>
      </font>
      <fill>
        <patternFill>
          <bgColor rgb="FFE2E8F0"/>
        </patternFill>
      </fill>
    </dxf>
    <dxf>
      <font>
        <b/>
        <color rgb="FF0F172A"/>
        <name val="Arial"/>
        <charset val="1"/>
      </font>
      <fill>
        <patternFill>
          <bgColor rgb="FFDCE5FA"/>
        </patternFill>
      </fill>
    </dxf>
    <dxf>
      <font>
        <b/>
        <color rgb="FFFFFFFF"/>
        <name val="Arial"/>
        <charset val="1"/>
      </font>
      <fill>
        <patternFill>
          <bgColor rgb="FF4F7BE8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1F5F9"/>
      <rgbColor rgb="FFEEF3FC"/>
      <rgbColor rgb="FF660066"/>
      <rgbColor rgb="FFFF8080"/>
      <rgbColor rgb="FF0066CC"/>
      <rgbColor rgb="FFDCE5F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2E8F0"/>
      <rgbColor rgb="FFCCFFCC"/>
      <rgbColor rgb="FFFFFF99"/>
      <rgbColor rgb="FF99CCFF"/>
      <rgbColor rgb="FFFF99CC"/>
      <rgbColor rgb="FFCC99FF"/>
      <rgbColor rgb="FFFFCC99"/>
      <rgbColor rgb="FF4F7BE8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F172A"/>
      <rgbColor rgb="FF333300"/>
      <rgbColor rgb="FF993300"/>
      <rgbColor rgb="FF993366"/>
      <rgbColor rgb="FF333399"/>
      <rgbColor rgb="FF334155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0"/>
  <sheetViews>
    <sheetView tabSelected="1" zoomScaleNormal="100" workbookViewId="0">
      <pane ySplit="10" topLeftCell="A11" activePane="bottomLeft" state="frozen"/>
      <selection pane="bottomLeft"/>
    </sheetView>
  </sheetViews>
  <sheetFormatPr baseColWidth="10" defaultColWidth="8.6640625" defaultRowHeight="15" x14ac:dyDescent="0.2"/>
  <cols>
    <col min="1" max="1" width="14" customWidth="1"/>
    <col min="2" max="2" width="34" customWidth="1"/>
    <col min="3" max="3" width="16" customWidth="1"/>
    <col min="4" max="5" width="13" customWidth="1"/>
    <col min="6" max="6" width="12" customWidth="1"/>
    <col min="7" max="7" width="14" customWidth="1"/>
    <col min="8" max="8" width="8" customWidth="1"/>
  </cols>
  <sheetData>
    <row r="1" spans="1:8" ht="17.25" customHeight="1" x14ac:dyDescent="0.2">
      <c r="A1" s="1" t="s">
        <v>0</v>
      </c>
    </row>
    <row r="2" spans="1:8" ht="15" customHeight="1" x14ac:dyDescent="0.2">
      <c r="A2" s="2" t="s">
        <v>1</v>
      </c>
    </row>
    <row r="4" spans="1:8" ht="15" customHeight="1" x14ac:dyDescent="0.2">
      <c r="A4" s="3" t="s">
        <v>2</v>
      </c>
      <c r="B4" s="3" t="s">
        <v>3</v>
      </c>
      <c r="C4" s="3" t="s">
        <v>4</v>
      </c>
      <c r="D4" s="3" t="s">
        <v>5</v>
      </c>
    </row>
    <row r="5" spans="1:8" ht="15" customHeight="1" x14ac:dyDescent="0.2">
      <c r="A5" s="4" t="s">
        <v>6</v>
      </c>
      <c r="B5" s="5">
        <f>COUNTIF($H$11:$H$810,A5)</f>
        <v>130</v>
      </c>
      <c r="C5" s="6">
        <f>SUMIF($H$11:$H$810,A5,$E$11:$E$810)</f>
        <v>2079475.7800000007</v>
      </c>
      <c r="D5" s="7">
        <f>C5/SUM($E$11:$E$810)</f>
        <v>0.79985113018146115</v>
      </c>
    </row>
    <row r="6" spans="1:8" ht="15" customHeight="1" x14ac:dyDescent="0.2">
      <c r="A6" s="8" t="s">
        <v>7</v>
      </c>
      <c r="B6" s="5">
        <f>COUNTIF($H$11:$H$810,A6)</f>
        <v>232</v>
      </c>
      <c r="C6" s="6">
        <f>SUMIF($H$11:$H$810,A6,$E$11:$E$810)</f>
        <v>390033.98</v>
      </c>
      <c r="D6" s="7">
        <f>C6/SUM($E$11:$E$810)</f>
        <v>0.15002296382224431</v>
      </c>
    </row>
    <row r="7" spans="1:8" ht="15" customHeight="1" x14ac:dyDescent="0.2">
      <c r="A7" s="9" t="s">
        <v>8</v>
      </c>
      <c r="B7" s="5">
        <f>COUNTIF($H$11:$H$810,A7)</f>
        <v>438</v>
      </c>
      <c r="C7" s="6">
        <f>SUMIF($H$11:$H$810,A7,$E$11:$E$810)</f>
        <v>130318.76000000008</v>
      </c>
      <c r="D7" s="7">
        <f>C7/SUM($E$11:$E$810)</f>
        <v>5.0125905996292304E-2</v>
      </c>
    </row>
    <row r="8" spans="1:8" x14ac:dyDescent="0.2">
      <c r="A8" s="10" t="s">
        <v>9</v>
      </c>
      <c r="B8" s="10">
        <f>SUM(B5:B7)</f>
        <v>800</v>
      </c>
      <c r="C8" s="11">
        <f>SUM(C5:C7)</f>
        <v>2599828.5200000009</v>
      </c>
      <c r="D8" s="12">
        <f>SUM(D5:D7)</f>
        <v>0.99999999999999778</v>
      </c>
    </row>
    <row r="10" spans="1:8" ht="30" customHeight="1" x14ac:dyDescent="0.2">
      <c r="A10" s="13" t="s">
        <v>10</v>
      </c>
      <c r="B10" s="13" t="s">
        <v>11</v>
      </c>
      <c r="C10" s="13" t="s">
        <v>12</v>
      </c>
      <c r="D10" s="13" t="s">
        <v>13</v>
      </c>
      <c r="E10" s="13" t="s">
        <v>4</v>
      </c>
      <c r="F10" s="13" t="s">
        <v>5</v>
      </c>
      <c r="G10" s="13" t="s">
        <v>14</v>
      </c>
      <c r="H10" s="13" t="s">
        <v>2</v>
      </c>
    </row>
    <row r="11" spans="1:8" ht="15" customHeight="1" x14ac:dyDescent="0.2">
      <c r="A11" s="14" t="s">
        <v>15</v>
      </c>
      <c r="B11" s="14" t="s">
        <v>16</v>
      </c>
      <c r="C11" s="15">
        <v>1929</v>
      </c>
      <c r="D11" s="16">
        <v>59.99</v>
      </c>
      <c r="E11" s="15">
        <f t="shared" ref="E11:E74" si="0">C11*D11</f>
        <v>115720.71</v>
      </c>
      <c r="F11" s="17">
        <f t="shared" ref="F11:F74" si="1">E11/SUM($E$11:$E$810)</f>
        <v>4.4510901049735277E-2</v>
      </c>
      <c r="G11" s="18">
        <f>F11</f>
        <v>4.4510901049735277E-2</v>
      </c>
      <c r="H11" s="19" t="str">
        <f t="shared" ref="H11:H74" si="2">IF(G11&lt;=0.8,"A",IF(G11&lt;=0.95,"B","C"))</f>
        <v>A</v>
      </c>
    </row>
    <row r="12" spans="1:8" ht="15" customHeight="1" x14ac:dyDescent="0.2">
      <c r="A12" s="14" t="s">
        <v>17</v>
      </c>
      <c r="B12" s="14" t="s">
        <v>18</v>
      </c>
      <c r="C12" s="15">
        <v>4263</v>
      </c>
      <c r="D12" s="16">
        <v>18.989999999999998</v>
      </c>
      <c r="E12" s="15">
        <f t="shared" si="0"/>
        <v>80954.37</v>
      </c>
      <c r="F12" s="17">
        <f t="shared" si="1"/>
        <v>3.1138349847781421E-2</v>
      </c>
      <c r="G12" s="18">
        <f t="shared" ref="G12:G75" si="3">G11+F12</f>
        <v>7.5649250897516701E-2</v>
      </c>
      <c r="H12" s="19" t="str">
        <f t="shared" si="2"/>
        <v>A</v>
      </c>
    </row>
    <row r="13" spans="1:8" ht="15" customHeight="1" x14ac:dyDescent="0.2">
      <c r="A13" s="14" t="s">
        <v>19</v>
      </c>
      <c r="B13" s="14" t="s">
        <v>20</v>
      </c>
      <c r="C13" s="15">
        <v>7744</v>
      </c>
      <c r="D13" s="16">
        <v>7.99</v>
      </c>
      <c r="E13" s="15">
        <f t="shared" si="0"/>
        <v>61874.560000000005</v>
      </c>
      <c r="F13" s="17">
        <f t="shared" si="1"/>
        <v>2.3799477359375938E-2</v>
      </c>
      <c r="G13" s="18">
        <f t="shared" si="3"/>
        <v>9.9448728256892632E-2</v>
      </c>
      <c r="H13" s="19" t="str">
        <f t="shared" si="2"/>
        <v>A</v>
      </c>
    </row>
    <row r="14" spans="1:8" ht="15" customHeight="1" x14ac:dyDescent="0.2">
      <c r="A14" s="14" t="s">
        <v>21</v>
      </c>
      <c r="B14" s="14" t="s">
        <v>22</v>
      </c>
      <c r="C14" s="15">
        <v>774</v>
      </c>
      <c r="D14" s="16">
        <v>64.989999999999995</v>
      </c>
      <c r="E14" s="15">
        <f t="shared" si="0"/>
        <v>50302.259999999995</v>
      </c>
      <c r="F14" s="17">
        <f t="shared" si="1"/>
        <v>1.9348299171669935E-2</v>
      </c>
      <c r="G14" s="18">
        <f t="shared" si="3"/>
        <v>0.11879702742856257</v>
      </c>
      <c r="H14" s="19" t="str">
        <f t="shared" si="2"/>
        <v>A</v>
      </c>
    </row>
    <row r="15" spans="1:8" ht="15" customHeight="1" x14ac:dyDescent="0.2">
      <c r="A15" s="14" t="s">
        <v>23</v>
      </c>
      <c r="B15" s="14" t="s">
        <v>24</v>
      </c>
      <c r="C15" s="15">
        <v>1486</v>
      </c>
      <c r="D15" s="16">
        <v>30.99</v>
      </c>
      <c r="E15" s="15">
        <f t="shared" si="0"/>
        <v>46051.14</v>
      </c>
      <c r="F15" s="17">
        <f t="shared" si="1"/>
        <v>1.7713145173128528E-2</v>
      </c>
      <c r="G15" s="18">
        <f t="shared" si="3"/>
        <v>0.1365101726016911</v>
      </c>
      <c r="H15" s="19" t="str">
        <f t="shared" si="2"/>
        <v>A</v>
      </c>
    </row>
    <row r="16" spans="1:8" ht="15" customHeight="1" x14ac:dyDescent="0.2">
      <c r="A16" s="14" t="s">
        <v>25</v>
      </c>
      <c r="B16" s="14" t="s">
        <v>26</v>
      </c>
      <c r="C16" s="15">
        <v>2739</v>
      </c>
      <c r="D16" s="16">
        <v>14.99</v>
      </c>
      <c r="E16" s="15">
        <f t="shared" si="0"/>
        <v>41057.61</v>
      </c>
      <c r="F16" s="17">
        <f t="shared" si="1"/>
        <v>1.5792430033039217E-2</v>
      </c>
      <c r="G16" s="18">
        <f t="shared" si="3"/>
        <v>0.15230260263473031</v>
      </c>
      <c r="H16" s="19" t="str">
        <f t="shared" si="2"/>
        <v>A</v>
      </c>
    </row>
    <row r="17" spans="1:8" ht="15" customHeight="1" x14ac:dyDescent="0.2">
      <c r="A17" s="14" t="s">
        <v>27</v>
      </c>
      <c r="B17" s="14" t="s">
        <v>28</v>
      </c>
      <c r="C17" s="15">
        <v>1050</v>
      </c>
      <c r="D17" s="16">
        <v>37.99</v>
      </c>
      <c r="E17" s="15">
        <f t="shared" si="0"/>
        <v>39889.5</v>
      </c>
      <c r="F17" s="17">
        <f t="shared" si="1"/>
        <v>1.5343127322874317E-2</v>
      </c>
      <c r="G17" s="18">
        <f t="shared" si="3"/>
        <v>0.16764572995760463</v>
      </c>
      <c r="H17" s="19" t="str">
        <f t="shared" si="2"/>
        <v>A</v>
      </c>
    </row>
    <row r="18" spans="1:8" ht="15" customHeight="1" x14ac:dyDescent="0.2">
      <c r="A18" s="14" t="s">
        <v>29</v>
      </c>
      <c r="B18" s="14" t="s">
        <v>30</v>
      </c>
      <c r="C18" s="15">
        <v>578</v>
      </c>
      <c r="D18" s="16">
        <v>68.989999999999995</v>
      </c>
      <c r="E18" s="15">
        <f t="shared" si="0"/>
        <v>39876.219999999994</v>
      </c>
      <c r="F18" s="17">
        <f t="shared" si="1"/>
        <v>1.5338019293672451E-2</v>
      </c>
      <c r="G18" s="18">
        <f t="shared" si="3"/>
        <v>0.18298374925127708</v>
      </c>
      <c r="H18" s="19" t="str">
        <f t="shared" si="2"/>
        <v>A</v>
      </c>
    </row>
    <row r="19" spans="1:8" ht="15" customHeight="1" x14ac:dyDescent="0.2">
      <c r="A19" s="14" t="s">
        <v>31</v>
      </c>
      <c r="B19" s="14" t="s">
        <v>32</v>
      </c>
      <c r="C19" s="15">
        <v>2771</v>
      </c>
      <c r="D19" s="16">
        <v>11.99</v>
      </c>
      <c r="E19" s="15">
        <f t="shared" si="0"/>
        <v>33224.29</v>
      </c>
      <c r="F19" s="17">
        <f t="shared" si="1"/>
        <v>1.2779415928555133E-2</v>
      </c>
      <c r="G19" s="18">
        <f t="shared" si="3"/>
        <v>0.19576316517983222</v>
      </c>
      <c r="H19" s="19" t="str">
        <f t="shared" si="2"/>
        <v>A</v>
      </c>
    </row>
    <row r="20" spans="1:8" ht="15" customHeight="1" x14ac:dyDescent="0.2">
      <c r="A20" s="14" t="s">
        <v>33</v>
      </c>
      <c r="B20" s="14" t="s">
        <v>34</v>
      </c>
      <c r="C20" s="15">
        <v>2147</v>
      </c>
      <c r="D20" s="16">
        <v>14.99</v>
      </c>
      <c r="E20" s="15">
        <f t="shared" si="0"/>
        <v>32183.53</v>
      </c>
      <c r="F20" s="17">
        <f t="shared" si="1"/>
        <v>1.2379097218304198E-2</v>
      </c>
      <c r="G20" s="18">
        <f t="shared" si="3"/>
        <v>0.20814226239813641</v>
      </c>
      <c r="H20" s="19" t="str">
        <f t="shared" si="2"/>
        <v>A</v>
      </c>
    </row>
    <row r="21" spans="1:8" ht="15" customHeight="1" x14ac:dyDescent="0.2">
      <c r="A21" s="14" t="s">
        <v>35</v>
      </c>
      <c r="B21" s="14" t="s">
        <v>36</v>
      </c>
      <c r="C21" s="15">
        <v>739</v>
      </c>
      <c r="D21" s="16">
        <v>41.99</v>
      </c>
      <c r="E21" s="15">
        <f t="shared" si="0"/>
        <v>31030.61</v>
      </c>
      <c r="F21" s="17">
        <f t="shared" si="1"/>
        <v>1.1935637201179685E-2</v>
      </c>
      <c r="G21" s="18">
        <f t="shared" si="3"/>
        <v>0.22007789959931609</v>
      </c>
      <c r="H21" s="19" t="str">
        <f t="shared" si="2"/>
        <v>A</v>
      </c>
    </row>
    <row r="22" spans="1:8" ht="15" customHeight="1" x14ac:dyDescent="0.2">
      <c r="A22" s="14" t="s">
        <v>37</v>
      </c>
      <c r="B22" s="14" t="s">
        <v>38</v>
      </c>
      <c r="C22" s="15">
        <v>868</v>
      </c>
      <c r="D22" s="16">
        <v>34.99</v>
      </c>
      <c r="E22" s="15">
        <f t="shared" si="0"/>
        <v>30371.320000000003</v>
      </c>
      <c r="F22" s="17">
        <f t="shared" si="1"/>
        <v>1.1682047399033812E-2</v>
      </c>
      <c r="G22" s="18">
        <f t="shared" si="3"/>
        <v>0.2317599469983499</v>
      </c>
      <c r="H22" s="19" t="str">
        <f t="shared" si="2"/>
        <v>A</v>
      </c>
    </row>
    <row r="23" spans="1:8" ht="15" customHeight="1" x14ac:dyDescent="0.2">
      <c r="A23" s="14" t="s">
        <v>39</v>
      </c>
      <c r="B23" s="14" t="s">
        <v>40</v>
      </c>
      <c r="C23" s="15">
        <v>548</v>
      </c>
      <c r="D23" s="16">
        <v>51.99</v>
      </c>
      <c r="E23" s="15">
        <f t="shared" si="0"/>
        <v>28490.52</v>
      </c>
      <c r="F23" s="17">
        <f t="shared" si="1"/>
        <v>1.0958615070504699E-2</v>
      </c>
      <c r="G23" s="18">
        <f t="shared" si="3"/>
        <v>0.24271856206885459</v>
      </c>
      <c r="H23" s="19" t="str">
        <f t="shared" si="2"/>
        <v>A</v>
      </c>
    </row>
    <row r="24" spans="1:8" ht="15" customHeight="1" x14ac:dyDescent="0.2">
      <c r="A24" s="14" t="s">
        <v>41</v>
      </c>
      <c r="B24" s="14" t="s">
        <v>42</v>
      </c>
      <c r="C24" s="15">
        <v>1025</v>
      </c>
      <c r="D24" s="16">
        <v>25.99</v>
      </c>
      <c r="E24" s="15">
        <f t="shared" si="0"/>
        <v>26639.75</v>
      </c>
      <c r="F24" s="17">
        <f t="shared" si="1"/>
        <v>1.0246733503792755E-2</v>
      </c>
      <c r="G24" s="18">
        <f t="shared" si="3"/>
        <v>0.25296529557264735</v>
      </c>
      <c r="H24" s="19" t="str">
        <f t="shared" si="2"/>
        <v>A</v>
      </c>
    </row>
    <row r="25" spans="1:8" ht="15" customHeight="1" x14ac:dyDescent="0.2">
      <c r="A25" s="14" t="s">
        <v>43</v>
      </c>
      <c r="B25" s="14" t="s">
        <v>44</v>
      </c>
      <c r="C25" s="15">
        <v>606</v>
      </c>
      <c r="D25" s="16">
        <v>42.99</v>
      </c>
      <c r="E25" s="15">
        <f t="shared" si="0"/>
        <v>26051.940000000002</v>
      </c>
      <c r="F25" s="17">
        <f t="shared" si="1"/>
        <v>1.002063782268222E-2</v>
      </c>
      <c r="G25" s="18">
        <f t="shared" si="3"/>
        <v>0.26298593339532955</v>
      </c>
      <c r="H25" s="19" t="str">
        <f t="shared" si="2"/>
        <v>A</v>
      </c>
    </row>
    <row r="26" spans="1:8" ht="15" customHeight="1" x14ac:dyDescent="0.2">
      <c r="A26" s="14" t="s">
        <v>45</v>
      </c>
      <c r="B26" s="14" t="s">
        <v>46</v>
      </c>
      <c r="C26" s="15">
        <v>235</v>
      </c>
      <c r="D26" s="16">
        <v>106.99</v>
      </c>
      <c r="E26" s="15">
        <f t="shared" si="0"/>
        <v>25142.649999999998</v>
      </c>
      <c r="F26" s="17">
        <f t="shared" si="1"/>
        <v>9.6708878322482334E-3</v>
      </c>
      <c r="G26" s="18">
        <f t="shared" si="3"/>
        <v>0.27265682122757778</v>
      </c>
      <c r="H26" s="19" t="str">
        <f t="shared" si="2"/>
        <v>A</v>
      </c>
    </row>
    <row r="27" spans="1:8" ht="15" customHeight="1" x14ac:dyDescent="0.2">
      <c r="A27" s="14" t="s">
        <v>47</v>
      </c>
      <c r="B27" s="14" t="s">
        <v>48</v>
      </c>
      <c r="C27" s="15">
        <v>465</v>
      </c>
      <c r="D27" s="16">
        <v>48.99</v>
      </c>
      <c r="E27" s="15">
        <f t="shared" si="0"/>
        <v>22780.350000000002</v>
      </c>
      <c r="F27" s="17">
        <f t="shared" si="1"/>
        <v>8.7622509810762229E-3</v>
      </c>
      <c r="G27" s="18">
        <f t="shared" si="3"/>
        <v>0.28141907220865403</v>
      </c>
      <c r="H27" s="19" t="str">
        <f t="shared" si="2"/>
        <v>A</v>
      </c>
    </row>
    <row r="28" spans="1:8" ht="15" customHeight="1" x14ac:dyDescent="0.2">
      <c r="A28" s="14" t="s">
        <v>49</v>
      </c>
      <c r="B28" s="14" t="s">
        <v>50</v>
      </c>
      <c r="C28" s="15">
        <v>608</v>
      </c>
      <c r="D28" s="16">
        <v>35.99</v>
      </c>
      <c r="E28" s="15">
        <f t="shared" si="0"/>
        <v>21881.920000000002</v>
      </c>
      <c r="F28" s="17">
        <f t="shared" si="1"/>
        <v>8.4166781892214756E-3</v>
      </c>
      <c r="G28" s="18">
        <f t="shared" si="3"/>
        <v>0.28983575039787551</v>
      </c>
      <c r="H28" s="19" t="str">
        <f t="shared" si="2"/>
        <v>A</v>
      </c>
    </row>
    <row r="29" spans="1:8" ht="15" customHeight="1" x14ac:dyDescent="0.2">
      <c r="A29" s="14" t="s">
        <v>51</v>
      </c>
      <c r="B29" s="14" t="s">
        <v>52</v>
      </c>
      <c r="C29" s="15">
        <v>423</v>
      </c>
      <c r="D29" s="16">
        <v>48.99</v>
      </c>
      <c r="E29" s="15">
        <f t="shared" si="0"/>
        <v>20722.77</v>
      </c>
      <c r="F29" s="17">
        <f t="shared" si="1"/>
        <v>7.9708218602048218E-3</v>
      </c>
      <c r="G29" s="18">
        <f t="shared" si="3"/>
        <v>0.29780657225808033</v>
      </c>
      <c r="H29" s="19" t="str">
        <f t="shared" si="2"/>
        <v>A</v>
      </c>
    </row>
    <row r="30" spans="1:8" ht="15" customHeight="1" x14ac:dyDescent="0.2">
      <c r="A30" s="14" t="s">
        <v>53</v>
      </c>
      <c r="B30" s="14" t="s">
        <v>54</v>
      </c>
      <c r="C30" s="15">
        <v>381</v>
      </c>
      <c r="D30" s="16">
        <v>53.99</v>
      </c>
      <c r="E30" s="15">
        <f t="shared" si="0"/>
        <v>20570.190000000002</v>
      </c>
      <c r="F30" s="17">
        <f t="shared" si="1"/>
        <v>7.9121333740888224E-3</v>
      </c>
      <c r="G30" s="18">
        <f t="shared" si="3"/>
        <v>0.30571870563216913</v>
      </c>
      <c r="H30" s="19" t="str">
        <f t="shared" si="2"/>
        <v>A</v>
      </c>
    </row>
    <row r="31" spans="1:8" ht="15" customHeight="1" x14ac:dyDescent="0.2">
      <c r="A31" s="14" t="s">
        <v>55</v>
      </c>
      <c r="B31" s="14" t="s">
        <v>56</v>
      </c>
      <c r="C31" s="15">
        <v>287</v>
      </c>
      <c r="D31" s="16">
        <v>69.989999999999995</v>
      </c>
      <c r="E31" s="15">
        <f t="shared" si="0"/>
        <v>20087.129999999997</v>
      </c>
      <c r="F31" s="17">
        <f t="shared" si="1"/>
        <v>7.7263288118710029E-3</v>
      </c>
      <c r="G31" s="18">
        <f t="shared" si="3"/>
        <v>0.31344503444404015</v>
      </c>
      <c r="H31" s="19" t="str">
        <f t="shared" si="2"/>
        <v>A</v>
      </c>
    </row>
    <row r="32" spans="1:8" ht="15" customHeight="1" x14ac:dyDescent="0.2">
      <c r="A32" s="14" t="s">
        <v>57</v>
      </c>
      <c r="B32" s="14" t="s">
        <v>58</v>
      </c>
      <c r="C32" s="15">
        <v>624</v>
      </c>
      <c r="D32" s="16">
        <v>31.99</v>
      </c>
      <c r="E32" s="15">
        <f t="shared" si="0"/>
        <v>19961.759999999998</v>
      </c>
      <c r="F32" s="17">
        <f t="shared" si="1"/>
        <v>7.6781064006482816E-3</v>
      </c>
      <c r="G32" s="18">
        <f t="shared" si="3"/>
        <v>0.3211231408446884</v>
      </c>
      <c r="H32" s="19" t="str">
        <f t="shared" si="2"/>
        <v>A</v>
      </c>
    </row>
    <row r="33" spans="1:8" ht="15" customHeight="1" x14ac:dyDescent="0.2">
      <c r="A33" s="14" t="s">
        <v>59</v>
      </c>
      <c r="B33" s="14" t="s">
        <v>60</v>
      </c>
      <c r="C33" s="15">
        <v>419</v>
      </c>
      <c r="D33" s="16">
        <v>46.99</v>
      </c>
      <c r="E33" s="15">
        <f t="shared" si="0"/>
        <v>19688.810000000001</v>
      </c>
      <c r="F33" s="17">
        <f t="shared" si="1"/>
        <v>7.5731187070753238E-3</v>
      </c>
      <c r="G33" s="18">
        <f t="shared" si="3"/>
        <v>0.32869625955176374</v>
      </c>
      <c r="H33" s="19" t="str">
        <f t="shared" si="2"/>
        <v>A</v>
      </c>
    </row>
    <row r="34" spans="1:8" ht="15" customHeight="1" x14ac:dyDescent="0.2">
      <c r="A34" s="14" t="s">
        <v>61</v>
      </c>
      <c r="B34" s="14" t="s">
        <v>62</v>
      </c>
      <c r="C34" s="15">
        <v>3807</v>
      </c>
      <c r="D34" s="16">
        <v>4.99</v>
      </c>
      <c r="E34" s="15">
        <f t="shared" si="0"/>
        <v>18996.93</v>
      </c>
      <c r="F34" s="17">
        <f t="shared" si="1"/>
        <v>7.3069934627842115E-3</v>
      </c>
      <c r="G34" s="18">
        <f t="shared" si="3"/>
        <v>0.33600325301454792</v>
      </c>
      <c r="H34" s="19" t="str">
        <f t="shared" si="2"/>
        <v>A</v>
      </c>
    </row>
    <row r="35" spans="1:8" ht="15" customHeight="1" x14ac:dyDescent="0.2">
      <c r="A35" s="14" t="s">
        <v>63</v>
      </c>
      <c r="B35" s="14" t="s">
        <v>64</v>
      </c>
      <c r="C35" s="15">
        <v>425</v>
      </c>
      <c r="D35" s="16">
        <v>43.99</v>
      </c>
      <c r="E35" s="15">
        <f t="shared" si="0"/>
        <v>18695.75</v>
      </c>
      <c r="F35" s="17">
        <f t="shared" si="1"/>
        <v>7.1911473607497592E-3</v>
      </c>
      <c r="G35" s="18">
        <f t="shared" si="3"/>
        <v>0.34319440037529769</v>
      </c>
      <c r="H35" s="19" t="str">
        <f t="shared" si="2"/>
        <v>A</v>
      </c>
    </row>
    <row r="36" spans="1:8" ht="15" customHeight="1" x14ac:dyDescent="0.2">
      <c r="A36" s="14" t="s">
        <v>65</v>
      </c>
      <c r="B36" s="14" t="s">
        <v>66</v>
      </c>
      <c r="C36" s="15">
        <v>848</v>
      </c>
      <c r="D36" s="16">
        <v>21.99</v>
      </c>
      <c r="E36" s="15">
        <f t="shared" si="0"/>
        <v>18647.52</v>
      </c>
      <c r="F36" s="17">
        <f t="shared" si="1"/>
        <v>7.1725961372252171E-3</v>
      </c>
      <c r="G36" s="18">
        <f t="shared" si="3"/>
        <v>0.3503669965125229</v>
      </c>
      <c r="H36" s="19" t="str">
        <f t="shared" si="2"/>
        <v>A</v>
      </c>
    </row>
    <row r="37" spans="1:8" ht="15" customHeight="1" x14ac:dyDescent="0.2">
      <c r="A37" s="14" t="s">
        <v>67</v>
      </c>
      <c r="B37" s="14" t="s">
        <v>68</v>
      </c>
      <c r="C37" s="15">
        <v>2012</v>
      </c>
      <c r="D37" s="16">
        <v>8.99</v>
      </c>
      <c r="E37" s="15">
        <f t="shared" si="0"/>
        <v>18087.88</v>
      </c>
      <c r="F37" s="17">
        <f t="shared" si="1"/>
        <v>6.9573357861309852E-3</v>
      </c>
      <c r="G37" s="18">
        <f t="shared" si="3"/>
        <v>0.3573243322986539</v>
      </c>
      <c r="H37" s="19" t="str">
        <f t="shared" si="2"/>
        <v>A</v>
      </c>
    </row>
    <row r="38" spans="1:8" ht="15" customHeight="1" x14ac:dyDescent="0.2">
      <c r="A38" s="14" t="s">
        <v>69</v>
      </c>
      <c r="B38" s="14" t="s">
        <v>70</v>
      </c>
      <c r="C38" s="15">
        <v>383</v>
      </c>
      <c r="D38" s="16">
        <v>46.99</v>
      </c>
      <c r="E38" s="15">
        <f t="shared" si="0"/>
        <v>17997.170000000002</v>
      </c>
      <c r="F38" s="17">
        <f t="shared" si="1"/>
        <v>6.9224450234125273E-3</v>
      </c>
      <c r="G38" s="18">
        <f t="shared" si="3"/>
        <v>0.36424677732206645</v>
      </c>
      <c r="H38" s="19" t="str">
        <f t="shared" si="2"/>
        <v>A</v>
      </c>
    </row>
    <row r="39" spans="1:8" ht="15" customHeight="1" x14ac:dyDescent="0.2">
      <c r="A39" s="14" t="s">
        <v>71</v>
      </c>
      <c r="B39" s="14" t="s">
        <v>72</v>
      </c>
      <c r="C39" s="15">
        <v>686</v>
      </c>
      <c r="D39" s="16">
        <v>25.99</v>
      </c>
      <c r="E39" s="15">
        <f t="shared" si="0"/>
        <v>17829.14</v>
      </c>
      <c r="F39" s="17">
        <f t="shared" si="1"/>
        <v>6.8578138376603221E-3</v>
      </c>
      <c r="G39" s="18">
        <f t="shared" si="3"/>
        <v>0.37110459115972677</v>
      </c>
      <c r="H39" s="19" t="str">
        <f t="shared" si="2"/>
        <v>A</v>
      </c>
    </row>
    <row r="40" spans="1:8" ht="15" customHeight="1" x14ac:dyDescent="0.2">
      <c r="A40" s="14" t="s">
        <v>73</v>
      </c>
      <c r="B40" s="14" t="s">
        <v>74</v>
      </c>
      <c r="C40" s="15">
        <v>682</v>
      </c>
      <c r="D40" s="16">
        <v>25.99</v>
      </c>
      <c r="E40" s="15">
        <f t="shared" si="0"/>
        <v>17725.18</v>
      </c>
      <c r="F40" s="17">
        <f t="shared" si="1"/>
        <v>6.8178265849625939E-3</v>
      </c>
      <c r="G40" s="18">
        <f t="shared" si="3"/>
        <v>0.37792241774468938</v>
      </c>
      <c r="H40" s="19" t="str">
        <f t="shared" si="2"/>
        <v>A</v>
      </c>
    </row>
    <row r="41" spans="1:8" ht="15" customHeight="1" x14ac:dyDescent="0.2">
      <c r="A41" s="14" t="s">
        <v>75</v>
      </c>
      <c r="B41" s="14" t="s">
        <v>76</v>
      </c>
      <c r="C41" s="15">
        <v>454</v>
      </c>
      <c r="D41" s="16">
        <v>36.99</v>
      </c>
      <c r="E41" s="15">
        <f t="shared" si="0"/>
        <v>16793.46</v>
      </c>
      <c r="F41" s="17">
        <f t="shared" si="1"/>
        <v>6.4594491024354012E-3</v>
      </c>
      <c r="G41" s="18">
        <f t="shared" si="3"/>
        <v>0.38438186684712478</v>
      </c>
      <c r="H41" s="19" t="str">
        <f t="shared" si="2"/>
        <v>A</v>
      </c>
    </row>
    <row r="42" spans="1:8" ht="15" customHeight="1" x14ac:dyDescent="0.2">
      <c r="A42" s="14" t="s">
        <v>77</v>
      </c>
      <c r="B42" s="14" t="s">
        <v>78</v>
      </c>
      <c r="C42" s="15">
        <v>240</v>
      </c>
      <c r="D42" s="16">
        <v>68.989999999999995</v>
      </c>
      <c r="E42" s="15">
        <f t="shared" si="0"/>
        <v>16557.599999999999</v>
      </c>
      <c r="F42" s="17">
        <f t="shared" si="1"/>
        <v>6.3687277343968656E-3</v>
      </c>
      <c r="G42" s="18">
        <f t="shared" si="3"/>
        <v>0.39075059458152162</v>
      </c>
      <c r="H42" s="19" t="str">
        <f t="shared" si="2"/>
        <v>A</v>
      </c>
    </row>
    <row r="43" spans="1:8" ht="15" customHeight="1" x14ac:dyDescent="0.2">
      <c r="A43" s="14" t="s">
        <v>79</v>
      </c>
      <c r="B43" s="14" t="s">
        <v>80</v>
      </c>
      <c r="C43" s="15">
        <v>1990</v>
      </c>
      <c r="D43" s="16">
        <v>7.99</v>
      </c>
      <c r="E43" s="15">
        <f t="shared" si="0"/>
        <v>15900.1</v>
      </c>
      <c r="F43" s="17">
        <f t="shared" si="1"/>
        <v>6.1158264391991358E-3</v>
      </c>
      <c r="G43" s="18">
        <f t="shared" si="3"/>
        <v>0.39686642102072073</v>
      </c>
      <c r="H43" s="19" t="str">
        <f t="shared" si="2"/>
        <v>A</v>
      </c>
    </row>
    <row r="44" spans="1:8" ht="15" customHeight="1" x14ac:dyDescent="0.2">
      <c r="A44" s="14" t="s">
        <v>81</v>
      </c>
      <c r="B44" s="14" t="s">
        <v>82</v>
      </c>
      <c r="C44" s="15">
        <v>256</v>
      </c>
      <c r="D44" s="16">
        <v>61.99</v>
      </c>
      <c r="E44" s="15">
        <f t="shared" si="0"/>
        <v>15869.44</v>
      </c>
      <c r="F44" s="17">
        <f t="shared" si="1"/>
        <v>6.1040333537074826E-3</v>
      </c>
      <c r="G44" s="18">
        <f t="shared" si="3"/>
        <v>0.40297045437442819</v>
      </c>
      <c r="H44" s="19" t="str">
        <f t="shared" si="2"/>
        <v>A</v>
      </c>
    </row>
    <row r="45" spans="1:8" ht="15" customHeight="1" x14ac:dyDescent="0.2">
      <c r="A45" s="14" t="s">
        <v>83</v>
      </c>
      <c r="B45" s="14" t="s">
        <v>84</v>
      </c>
      <c r="C45" s="15">
        <v>658</v>
      </c>
      <c r="D45" s="16">
        <v>23.99</v>
      </c>
      <c r="E45" s="15">
        <f t="shared" si="0"/>
        <v>15785.419999999998</v>
      </c>
      <c r="F45" s="17">
        <f t="shared" si="1"/>
        <v>6.0717158376276132E-3</v>
      </c>
      <c r="G45" s="18">
        <f t="shared" si="3"/>
        <v>0.4090421702120558</v>
      </c>
      <c r="H45" s="19" t="str">
        <f t="shared" si="2"/>
        <v>A</v>
      </c>
    </row>
    <row r="46" spans="1:8" ht="15" customHeight="1" x14ac:dyDescent="0.2">
      <c r="A46" s="14" t="s">
        <v>85</v>
      </c>
      <c r="B46" s="14" t="s">
        <v>86</v>
      </c>
      <c r="C46" s="15">
        <v>1740</v>
      </c>
      <c r="D46" s="16">
        <v>8.99</v>
      </c>
      <c r="E46" s="15">
        <f t="shared" si="0"/>
        <v>15642.6</v>
      </c>
      <c r="F46" s="17">
        <f t="shared" si="1"/>
        <v>6.0167814452623822E-3</v>
      </c>
      <c r="G46" s="18">
        <f t="shared" si="3"/>
        <v>0.41505895165731821</v>
      </c>
      <c r="H46" s="19" t="str">
        <f t="shared" si="2"/>
        <v>A</v>
      </c>
    </row>
    <row r="47" spans="1:8" ht="15" customHeight="1" x14ac:dyDescent="0.2">
      <c r="A47" s="14" t="s">
        <v>87</v>
      </c>
      <c r="B47" s="14" t="s">
        <v>88</v>
      </c>
      <c r="C47" s="15">
        <v>279</v>
      </c>
      <c r="D47" s="16">
        <v>55.99</v>
      </c>
      <c r="E47" s="15">
        <f t="shared" si="0"/>
        <v>15621.210000000001</v>
      </c>
      <c r="F47" s="17">
        <f t="shared" si="1"/>
        <v>6.008553979552452E-3</v>
      </c>
      <c r="G47" s="18">
        <f t="shared" si="3"/>
        <v>0.42106750563687068</v>
      </c>
      <c r="H47" s="19" t="str">
        <f t="shared" si="2"/>
        <v>A</v>
      </c>
    </row>
    <row r="48" spans="1:8" ht="15" customHeight="1" x14ac:dyDescent="0.2">
      <c r="A48" s="14" t="s">
        <v>89</v>
      </c>
      <c r="B48" s="14" t="s">
        <v>90</v>
      </c>
      <c r="C48" s="15">
        <v>738</v>
      </c>
      <c r="D48" s="16">
        <v>20.99</v>
      </c>
      <c r="E48" s="15">
        <f t="shared" si="0"/>
        <v>15490.619999999999</v>
      </c>
      <c r="F48" s="17">
        <f t="shared" si="1"/>
        <v>5.9583237435982738E-3</v>
      </c>
      <c r="G48" s="18">
        <f t="shared" si="3"/>
        <v>0.42702582938046896</v>
      </c>
      <c r="H48" s="19" t="str">
        <f t="shared" si="2"/>
        <v>A</v>
      </c>
    </row>
    <row r="49" spans="1:8" ht="15" customHeight="1" x14ac:dyDescent="0.2">
      <c r="A49" s="14" t="s">
        <v>91</v>
      </c>
      <c r="B49" s="14" t="s">
        <v>92</v>
      </c>
      <c r="C49" s="15">
        <v>241</v>
      </c>
      <c r="D49" s="16">
        <v>63.99</v>
      </c>
      <c r="E49" s="15">
        <f t="shared" si="0"/>
        <v>15421.59</v>
      </c>
      <c r="F49" s="17">
        <f t="shared" si="1"/>
        <v>5.9317719924081615E-3</v>
      </c>
      <c r="G49" s="18">
        <f t="shared" si="3"/>
        <v>0.43295760137287714</v>
      </c>
      <c r="H49" s="19" t="str">
        <f t="shared" si="2"/>
        <v>A</v>
      </c>
    </row>
    <row r="50" spans="1:8" ht="15" customHeight="1" x14ac:dyDescent="0.2">
      <c r="A50" s="14" t="s">
        <v>93</v>
      </c>
      <c r="B50" s="14" t="s">
        <v>94</v>
      </c>
      <c r="C50" s="15">
        <v>1010</v>
      </c>
      <c r="D50" s="16">
        <v>14.99</v>
      </c>
      <c r="E50" s="15">
        <f t="shared" si="0"/>
        <v>15139.9</v>
      </c>
      <c r="F50" s="17">
        <f t="shared" si="1"/>
        <v>5.8234225386526502E-3</v>
      </c>
      <c r="G50" s="18">
        <f t="shared" si="3"/>
        <v>0.43878102391152979</v>
      </c>
      <c r="H50" s="19" t="str">
        <f t="shared" si="2"/>
        <v>A</v>
      </c>
    </row>
    <row r="51" spans="1:8" ht="15" customHeight="1" x14ac:dyDescent="0.2">
      <c r="A51" s="14" t="s">
        <v>95</v>
      </c>
      <c r="B51" s="14" t="s">
        <v>96</v>
      </c>
      <c r="C51" s="15">
        <v>291</v>
      </c>
      <c r="D51" s="16">
        <v>51.99</v>
      </c>
      <c r="E51" s="15">
        <f t="shared" si="0"/>
        <v>15129.09</v>
      </c>
      <c r="F51" s="17">
        <f t="shared" si="1"/>
        <v>5.8192645721110723E-3</v>
      </c>
      <c r="G51" s="18">
        <f t="shared" si="3"/>
        <v>0.44460028848364086</v>
      </c>
      <c r="H51" s="19" t="str">
        <f t="shared" si="2"/>
        <v>A</v>
      </c>
    </row>
    <row r="52" spans="1:8" ht="15" customHeight="1" x14ac:dyDescent="0.2">
      <c r="A52" s="14" t="s">
        <v>97</v>
      </c>
      <c r="B52" s="14" t="s">
        <v>98</v>
      </c>
      <c r="C52" s="15">
        <v>397</v>
      </c>
      <c r="D52" s="16">
        <v>37.99</v>
      </c>
      <c r="E52" s="15">
        <f t="shared" si="0"/>
        <v>15082.03</v>
      </c>
      <c r="F52" s="17">
        <f t="shared" si="1"/>
        <v>5.8011633782677182E-3</v>
      </c>
      <c r="G52" s="18">
        <f t="shared" si="3"/>
        <v>0.45040145186190855</v>
      </c>
      <c r="H52" s="19" t="str">
        <f t="shared" si="2"/>
        <v>A</v>
      </c>
    </row>
    <row r="53" spans="1:8" ht="15" customHeight="1" x14ac:dyDescent="0.2">
      <c r="A53" s="14" t="s">
        <v>99</v>
      </c>
      <c r="B53" s="14" t="s">
        <v>100</v>
      </c>
      <c r="C53" s="15">
        <v>678</v>
      </c>
      <c r="D53" s="16">
        <v>21.99</v>
      </c>
      <c r="E53" s="15">
        <f t="shared" si="0"/>
        <v>14909.22</v>
      </c>
      <c r="F53" s="17">
        <f t="shared" si="1"/>
        <v>5.7346936097154447E-3</v>
      </c>
      <c r="G53" s="18">
        <f t="shared" si="3"/>
        <v>0.45613614547162401</v>
      </c>
      <c r="H53" s="19" t="str">
        <f t="shared" si="2"/>
        <v>A</v>
      </c>
    </row>
    <row r="54" spans="1:8" ht="15" customHeight="1" x14ac:dyDescent="0.2">
      <c r="A54" s="14" t="s">
        <v>101</v>
      </c>
      <c r="B54" s="14" t="s">
        <v>102</v>
      </c>
      <c r="C54" s="15">
        <v>191</v>
      </c>
      <c r="D54" s="16">
        <v>77.989999999999995</v>
      </c>
      <c r="E54" s="15">
        <f t="shared" si="0"/>
        <v>14896.089999999998</v>
      </c>
      <c r="F54" s="17">
        <f t="shared" si="1"/>
        <v>5.7296432766265528E-3</v>
      </c>
      <c r="G54" s="18">
        <f t="shared" si="3"/>
        <v>0.46186578874825057</v>
      </c>
      <c r="H54" s="19" t="str">
        <f t="shared" si="2"/>
        <v>A</v>
      </c>
    </row>
    <row r="55" spans="1:8" ht="15" customHeight="1" x14ac:dyDescent="0.2">
      <c r="A55" s="14" t="s">
        <v>103</v>
      </c>
      <c r="B55" s="14" t="s">
        <v>104</v>
      </c>
      <c r="C55" s="15">
        <v>433</v>
      </c>
      <c r="D55" s="16">
        <v>33.99</v>
      </c>
      <c r="E55" s="15">
        <f t="shared" si="0"/>
        <v>14717.67</v>
      </c>
      <c r="F55" s="17">
        <f t="shared" si="1"/>
        <v>5.6610156734490944E-3</v>
      </c>
      <c r="G55" s="18">
        <f t="shared" si="3"/>
        <v>0.46752680442169969</v>
      </c>
      <c r="H55" s="19" t="str">
        <f t="shared" si="2"/>
        <v>A</v>
      </c>
    </row>
    <row r="56" spans="1:8" ht="15" customHeight="1" x14ac:dyDescent="0.2">
      <c r="A56" s="14" t="s">
        <v>105</v>
      </c>
      <c r="B56" s="14" t="s">
        <v>106</v>
      </c>
      <c r="C56" s="15">
        <v>415</v>
      </c>
      <c r="D56" s="16">
        <v>34.99</v>
      </c>
      <c r="E56" s="15">
        <f t="shared" si="0"/>
        <v>14520.85</v>
      </c>
      <c r="F56" s="17">
        <f t="shared" si="1"/>
        <v>5.5853106804136313E-3</v>
      </c>
      <c r="G56" s="18">
        <f t="shared" si="3"/>
        <v>0.47311211510211332</v>
      </c>
      <c r="H56" s="19" t="str">
        <f t="shared" si="2"/>
        <v>A</v>
      </c>
    </row>
    <row r="57" spans="1:8" ht="15" customHeight="1" x14ac:dyDescent="0.2">
      <c r="A57" s="14" t="s">
        <v>107</v>
      </c>
      <c r="B57" s="14" t="s">
        <v>108</v>
      </c>
      <c r="C57" s="15">
        <v>175</v>
      </c>
      <c r="D57" s="16">
        <v>80.989999999999995</v>
      </c>
      <c r="E57" s="15">
        <f t="shared" si="0"/>
        <v>14173.25</v>
      </c>
      <c r="F57" s="17">
        <f t="shared" si="1"/>
        <v>5.4516095546178426E-3</v>
      </c>
      <c r="G57" s="18">
        <f t="shared" si="3"/>
        <v>0.47856372465673114</v>
      </c>
      <c r="H57" s="19" t="str">
        <f t="shared" si="2"/>
        <v>A</v>
      </c>
    </row>
    <row r="58" spans="1:8" ht="15" customHeight="1" x14ac:dyDescent="0.2">
      <c r="A58" s="14" t="s">
        <v>109</v>
      </c>
      <c r="B58" s="14" t="s">
        <v>110</v>
      </c>
      <c r="C58" s="15">
        <v>732</v>
      </c>
      <c r="D58" s="16">
        <v>18.989999999999998</v>
      </c>
      <c r="E58" s="15">
        <f t="shared" si="0"/>
        <v>13900.679999999998</v>
      </c>
      <c r="F58" s="17">
        <f t="shared" si="1"/>
        <v>5.3467680245310812E-3</v>
      </c>
      <c r="G58" s="18">
        <f t="shared" si="3"/>
        <v>0.48391049268126224</v>
      </c>
      <c r="H58" s="19" t="str">
        <f t="shared" si="2"/>
        <v>A</v>
      </c>
    </row>
    <row r="59" spans="1:8" ht="15" customHeight="1" x14ac:dyDescent="0.2">
      <c r="A59" s="14" t="s">
        <v>111</v>
      </c>
      <c r="B59" s="14" t="s">
        <v>112</v>
      </c>
      <c r="C59" s="15">
        <v>238</v>
      </c>
      <c r="D59" s="16">
        <v>57.99</v>
      </c>
      <c r="E59" s="15">
        <f t="shared" si="0"/>
        <v>13801.62</v>
      </c>
      <c r="F59" s="17">
        <f t="shared" si="1"/>
        <v>5.3086655115238005E-3</v>
      </c>
      <c r="G59" s="18">
        <f t="shared" si="3"/>
        <v>0.48921915819278605</v>
      </c>
      <c r="H59" s="19" t="str">
        <f t="shared" si="2"/>
        <v>A</v>
      </c>
    </row>
    <row r="60" spans="1:8" ht="15" customHeight="1" x14ac:dyDescent="0.2">
      <c r="A60" s="14" t="s">
        <v>113</v>
      </c>
      <c r="B60" s="14" t="s">
        <v>114</v>
      </c>
      <c r="C60" s="15">
        <v>795</v>
      </c>
      <c r="D60" s="16">
        <v>16.989999999999998</v>
      </c>
      <c r="E60" s="15">
        <f t="shared" si="0"/>
        <v>13507.05</v>
      </c>
      <c r="F60" s="17">
        <f t="shared" si="1"/>
        <v>5.195361884867686E-3</v>
      </c>
      <c r="G60" s="18">
        <f t="shared" si="3"/>
        <v>0.49441452007765374</v>
      </c>
      <c r="H60" s="19" t="str">
        <f t="shared" si="2"/>
        <v>A</v>
      </c>
    </row>
    <row r="61" spans="1:8" ht="15" customHeight="1" x14ac:dyDescent="0.2">
      <c r="A61" s="14" t="s">
        <v>115</v>
      </c>
      <c r="B61" s="14" t="s">
        <v>116</v>
      </c>
      <c r="C61" s="15">
        <v>136</v>
      </c>
      <c r="D61" s="16">
        <v>97.99</v>
      </c>
      <c r="E61" s="15">
        <f t="shared" si="0"/>
        <v>13326.64</v>
      </c>
      <c r="F61" s="17">
        <f t="shared" si="1"/>
        <v>5.1259688465914539E-3</v>
      </c>
      <c r="G61" s="18">
        <f t="shared" si="3"/>
        <v>0.49954048892424519</v>
      </c>
      <c r="H61" s="19" t="str">
        <f t="shared" si="2"/>
        <v>A</v>
      </c>
    </row>
    <row r="62" spans="1:8" ht="15" customHeight="1" x14ac:dyDescent="0.2">
      <c r="A62" s="14" t="s">
        <v>117</v>
      </c>
      <c r="B62" s="14" t="s">
        <v>118</v>
      </c>
      <c r="C62" s="15">
        <v>246</v>
      </c>
      <c r="D62" s="16">
        <v>53.99</v>
      </c>
      <c r="E62" s="15">
        <f t="shared" si="0"/>
        <v>13281.54</v>
      </c>
      <c r="F62" s="17">
        <f t="shared" si="1"/>
        <v>5.1086215486242786E-3</v>
      </c>
      <c r="G62" s="18">
        <f t="shared" si="3"/>
        <v>0.50464911047286942</v>
      </c>
      <c r="H62" s="19" t="str">
        <f t="shared" si="2"/>
        <v>A</v>
      </c>
    </row>
    <row r="63" spans="1:8" ht="15" customHeight="1" x14ac:dyDescent="0.2">
      <c r="A63" s="14" t="s">
        <v>119</v>
      </c>
      <c r="B63" s="14" t="s">
        <v>120</v>
      </c>
      <c r="C63" s="15">
        <v>1094</v>
      </c>
      <c r="D63" s="16">
        <v>11.99</v>
      </c>
      <c r="E63" s="15">
        <f t="shared" si="0"/>
        <v>13117.06</v>
      </c>
      <c r="F63" s="17">
        <f t="shared" si="1"/>
        <v>5.045355837545765E-3</v>
      </c>
      <c r="G63" s="18">
        <f t="shared" si="3"/>
        <v>0.50969446631041515</v>
      </c>
      <c r="H63" s="19" t="str">
        <f t="shared" si="2"/>
        <v>A</v>
      </c>
    </row>
    <row r="64" spans="1:8" ht="15" customHeight="1" x14ac:dyDescent="0.2">
      <c r="A64" s="14" t="s">
        <v>121</v>
      </c>
      <c r="B64" s="14" t="s">
        <v>122</v>
      </c>
      <c r="C64" s="15">
        <v>545</v>
      </c>
      <c r="D64" s="16">
        <v>23.99</v>
      </c>
      <c r="E64" s="15">
        <f t="shared" si="0"/>
        <v>13074.55</v>
      </c>
      <c r="F64" s="17">
        <f t="shared" si="1"/>
        <v>5.0290047591292544E-3</v>
      </c>
      <c r="G64" s="18">
        <f t="shared" si="3"/>
        <v>0.51472347106954441</v>
      </c>
      <c r="H64" s="19" t="str">
        <f t="shared" si="2"/>
        <v>A</v>
      </c>
    </row>
    <row r="65" spans="1:8" ht="15" customHeight="1" x14ac:dyDescent="0.2">
      <c r="A65" s="14" t="s">
        <v>123</v>
      </c>
      <c r="B65" s="14" t="s">
        <v>124</v>
      </c>
      <c r="C65" s="15">
        <v>719</v>
      </c>
      <c r="D65" s="16">
        <v>17.989999999999998</v>
      </c>
      <c r="E65" s="15">
        <f t="shared" si="0"/>
        <v>12934.81</v>
      </c>
      <c r="F65" s="17">
        <f t="shared" si="1"/>
        <v>4.9752550602837325E-3</v>
      </c>
      <c r="G65" s="18">
        <f t="shared" si="3"/>
        <v>0.51969872612982815</v>
      </c>
      <c r="H65" s="19" t="str">
        <f t="shared" si="2"/>
        <v>A</v>
      </c>
    </row>
    <row r="66" spans="1:8" ht="15" customHeight="1" x14ac:dyDescent="0.2">
      <c r="A66" s="14" t="s">
        <v>125</v>
      </c>
      <c r="B66" s="14" t="s">
        <v>126</v>
      </c>
      <c r="C66" s="15">
        <v>503</v>
      </c>
      <c r="D66" s="16">
        <v>24.99</v>
      </c>
      <c r="E66" s="15">
        <f t="shared" si="0"/>
        <v>12569.97</v>
      </c>
      <c r="F66" s="17">
        <f t="shared" si="1"/>
        <v>4.8349227279035952E-3</v>
      </c>
      <c r="G66" s="18">
        <f t="shared" si="3"/>
        <v>0.52453364885773179</v>
      </c>
      <c r="H66" s="19" t="str">
        <f t="shared" si="2"/>
        <v>A</v>
      </c>
    </row>
    <row r="67" spans="1:8" ht="15" customHeight="1" x14ac:dyDescent="0.2">
      <c r="A67" s="14" t="s">
        <v>127</v>
      </c>
      <c r="B67" s="14" t="s">
        <v>128</v>
      </c>
      <c r="C67" s="15">
        <v>240</v>
      </c>
      <c r="D67" s="16">
        <v>51.99</v>
      </c>
      <c r="E67" s="15">
        <f t="shared" si="0"/>
        <v>12477.6</v>
      </c>
      <c r="F67" s="17">
        <f t="shared" si="1"/>
        <v>4.7993934615349048E-3</v>
      </c>
      <c r="G67" s="18">
        <f t="shared" si="3"/>
        <v>0.5293330423192667</v>
      </c>
      <c r="H67" s="19" t="str">
        <f t="shared" si="2"/>
        <v>A</v>
      </c>
    </row>
    <row r="68" spans="1:8" ht="15" customHeight="1" x14ac:dyDescent="0.2">
      <c r="A68" s="14" t="s">
        <v>129</v>
      </c>
      <c r="B68" s="14" t="s">
        <v>130</v>
      </c>
      <c r="C68" s="15">
        <v>389</v>
      </c>
      <c r="D68" s="16">
        <v>31.99</v>
      </c>
      <c r="E68" s="15">
        <f t="shared" si="0"/>
        <v>12444.109999999999</v>
      </c>
      <c r="F68" s="17">
        <f t="shared" si="1"/>
        <v>4.7865118427118294E-3</v>
      </c>
      <c r="G68" s="18">
        <f t="shared" si="3"/>
        <v>0.53411955416197854</v>
      </c>
      <c r="H68" s="19" t="str">
        <f t="shared" si="2"/>
        <v>A</v>
      </c>
    </row>
    <row r="69" spans="1:8" ht="15" customHeight="1" x14ac:dyDescent="0.2">
      <c r="A69" s="14" t="s">
        <v>131</v>
      </c>
      <c r="B69" s="14" t="s">
        <v>132</v>
      </c>
      <c r="C69" s="15">
        <v>244</v>
      </c>
      <c r="D69" s="16">
        <v>50.99</v>
      </c>
      <c r="E69" s="15">
        <f t="shared" si="0"/>
        <v>12441.560000000001</v>
      </c>
      <c r="F69" s="17">
        <f t="shared" si="1"/>
        <v>4.7855310087912915E-3</v>
      </c>
      <c r="G69" s="18">
        <f t="shared" si="3"/>
        <v>0.53890508517076985</v>
      </c>
      <c r="H69" s="19" t="str">
        <f t="shared" si="2"/>
        <v>A</v>
      </c>
    </row>
    <row r="70" spans="1:8" ht="15" customHeight="1" x14ac:dyDescent="0.2">
      <c r="A70" s="14" t="s">
        <v>133</v>
      </c>
      <c r="B70" s="14" t="s">
        <v>134</v>
      </c>
      <c r="C70" s="15">
        <v>178</v>
      </c>
      <c r="D70" s="16">
        <v>68.989999999999995</v>
      </c>
      <c r="E70" s="15">
        <f t="shared" si="0"/>
        <v>12280.22</v>
      </c>
      <c r="F70" s="17">
        <f t="shared" si="1"/>
        <v>4.7234730696776757E-3</v>
      </c>
      <c r="G70" s="18">
        <f t="shared" si="3"/>
        <v>0.54362855824044753</v>
      </c>
      <c r="H70" s="19" t="str">
        <f t="shared" si="2"/>
        <v>A</v>
      </c>
    </row>
    <row r="71" spans="1:8" ht="15" customHeight="1" x14ac:dyDescent="0.2">
      <c r="A71" s="14" t="s">
        <v>135</v>
      </c>
      <c r="B71" s="14" t="s">
        <v>136</v>
      </c>
      <c r="C71" s="15">
        <v>558</v>
      </c>
      <c r="D71" s="16">
        <v>21.99</v>
      </c>
      <c r="E71" s="15">
        <f t="shared" si="0"/>
        <v>12270.419999999998</v>
      </c>
      <c r="F71" s="17">
        <f t="shared" si="1"/>
        <v>4.7197035902967815E-3</v>
      </c>
      <c r="G71" s="18">
        <f t="shared" si="3"/>
        <v>0.54834826183074437</v>
      </c>
      <c r="H71" s="19" t="str">
        <f t="shared" si="2"/>
        <v>A</v>
      </c>
    </row>
    <row r="72" spans="1:8" ht="15" customHeight="1" x14ac:dyDescent="0.2">
      <c r="A72" s="14" t="s">
        <v>137</v>
      </c>
      <c r="B72" s="14" t="s">
        <v>138</v>
      </c>
      <c r="C72" s="15">
        <v>521</v>
      </c>
      <c r="D72" s="16">
        <v>22.99</v>
      </c>
      <c r="E72" s="15">
        <f t="shared" si="0"/>
        <v>11977.789999999999</v>
      </c>
      <c r="F72" s="17">
        <f t="shared" si="1"/>
        <v>4.6071461667017829E-3</v>
      </c>
      <c r="G72" s="18">
        <f t="shared" si="3"/>
        <v>0.55295540799744614</v>
      </c>
      <c r="H72" s="19" t="str">
        <f t="shared" si="2"/>
        <v>A</v>
      </c>
    </row>
    <row r="73" spans="1:8" ht="15" customHeight="1" x14ac:dyDescent="0.2">
      <c r="A73" s="14" t="s">
        <v>139</v>
      </c>
      <c r="B73" s="14" t="s">
        <v>140</v>
      </c>
      <c r="C73" s="15">
        <v>922</v>
      </c>
      <c r="D73" s="16">
        <v>12.99</v>
      </c>
      <c r="E73" s="15">
        <f t="shared" si="0"/>
        <v>11976.78</v>
      </c>
      <c r="F73" s="17">
        <f t="shared" si="1"/>
        <v>4.6067576795410991E-3</v>
      </c>
      <c r="G73" s="18">
        <f t="shared" si="3"/>
        <v>0.55756216567698724</v>
      </c>
      <c r="H73" s="19" t="str">
        <f t="shared" si="2"/>
        <v>A</v>
      </c>
    </row>
    <row r="74" spans="1:8" ht="15" customHeight="1" x14ac:dyDescent="0.2">
      <c r="A74" s="14" t="s">
        <v>141</v>
      </c>
      <c r="B74" s="14" t="s">
        <v>142</v>
      </c>
      <c r="C74" s="15">
        <v>993</v>
      </c>
      <c r="D74" s="16">
        <v>11.99</v>
      </c>
      <c r="E74" s="15">
        <f t="shared" si="0"/>
        <v>11906.07</v>
      </c>
      <c r="F74" s="17">
        <f t="shared" si="1"/>
        <v>4.5795597318856896E-3</v>
      </c>
      <c r="G74" s="18">
        <f t="shared" si="3"/>
        <v>0.56214172540887297</v>
      </c>
      <c r="H74" s="19" t="str">
        <f t="shared" si="2"/>
        <v>A</v>
      </c>
    </row>
    <row r="75" spans="1:8" ht="15" customHeight="1" x14ac:dyDescent="0.2">
      <c r="A75" s="14" t="s">
        <v>143</v>
      </c>
      <c r="B75" s="14" t="s">
        <v>144</v>
      </c>
      <c r="C75" s="15">
        <v>618</v>
      </c>
      <c r="D75" s="16">
        <v>18.989999999999998</v>
      </c>
      <c r="E75" s="15">
        <f t="shared" ref="E75:E138" si="4">C75*D75</f>
        <v>11735.82</v>
      </c>
      <c r="F75" s="17">
        <f t="shared" ref="F75:F138" si="5">E75/SUM($E$11:$E$810)</f>
        <v>4.5140746436614868E-3</v>
      </c>
      <c r="G75" s="18">
        <f t="shared" si="3"/>
        <v>0.56665580005253446</v>
      </c>
      <c r="H75" s="19" t="str">
        <f t="shared" ref="H75:H138" si="6">IF(G75&lt;=0.8,"A",IF(G75&lt;=0.95,"B","C"))</f>
        <v>A</v>
      </c>
    </row>
    <row r="76" spans="1:8" ht="15" customHeight="1" x14ac:dyDescent="0.2">
      <c r="A76" s="14" t="s">
        <v>145</v>
      </c>
      <c r="B76" s="14" t="s">
        <v>146</v>
      </c>
      <c r="C76" s="15">
        <v>780</v>
      </c>
      <c r="D76" s="16">
        <v>14.99</v>
      </c>
      <c r="E76" s="15">
        <f t="shared" si="4"/>
        <v>11692.2</v>
      </c>
      <c r="F76" s="17">
        <f t="shared" si="5"/>
        <v>4.4972966140089778E-3</v>
      </c>
      <c r="G76" s="18">
        <f t="shared" ref="G76:G139" si="7">G75+F76</f>
        <v>0.57115309666654346</v>
      </c>
      <c r="H76" s="19" t="str">
        <f t="shared" si="6"/>
        <v>A</v>
      </c>
    </row>
    <row r="77" spans="1:8" ht="15" customHeight="1" x14ac:dyDescent="0.2">
      <c r="A77" s="14" t="s">
        <v>147</v>
      </c>
      <c r="B77" s="14" t="s">
        <v>148</v>
      </c>
      <c r="C77" s="15">
        <v>641</v>
      </c>
      <c r="D77" s="16">
        <v>17.989999999999998</v>
      </c>
      <c r="E77" s="15">
        <f t="shared" si="4"/>
        <v>11531.589999999998</v>
      </c>
      <c r="F77" s="17">
        <f t="shared" si="5"/>
        <v>4.4355194626451632E-3</v>
      </c>
      <c r="G77" s="18">
        <f t="shared" si="7"/>
        <v>0.57558861612918866</v>
      </c>
      <c r="H77" s="19" t="str">
        <f t="shared" si="6"/>
        <v>A</v>
      </c>
    </row>
    <row r="78" spans="1:8" ht="15" customHeight="1" x14ac:dyDescent="0.2">
      <c r="A78" s="14" t="s">
        <v>149</v>
      </c>
      <c r="B78" s="14" t="s">
        <v>150</v>
      </c>
      <c r="C78" s="15">
        <v>372</v>
      </c>
      <c r="D78" s="16">
        <v>30.99</v>
      </c>
      <c r="E78" s="15">
        <f t="shared" si="4"/>
        <v>11528.279999999999</v>
      </c>
      <c r="F78" s="17">
        <f t="shared" si="5"/>
        <v>4.4342463017522284E-3</v>
      </c>
      <c r="G78" s="18">
        <f t="shared" si="7"/>
        <v>0.58002286243094092</v>
      </c>
      <c r="H78" s="19" t="str">
        <f t="shared" si="6"/>
        <v>A</v>
      </c>
    </row>
    <row r="79" spans="1:8" ht="15" customHeight="1" x14ac:dyDescent="0.2">
      <c r="A79" s="14" t="s">
        <v>151</v>
      </c>
      <c r="B79" s="14" t="s">
        <v>152</v>
      </c>
      <c r="C79" s="15">
        <v>632</v>
      </c>
      <c r="D79" s="16">
        <v>17.989999999999998</v>
      </c>
      <c r="E79" s="15">
        <f t="shared" si="4"/>
        <v>11369.679999999998</v>
      </c>
      <c r="F79" s="17">
        <f t="shared" si="5"/>
        <v>4.3732422783022513E-3</v>
      </c>
      <c r="G79" s="18">
        <f t="shared" si="7"/>
        <v>0.58439610470924319</v>
      </c>
      <c r="H79" s="19" t="str">
        <f t="shared" si="6"/>
        <v>A</v>
      </c>
    </row>
    <row r="80" spans="1:8" ht="15" customHeight="1" x14ac:dyDescent="0.2">
      <c r="A80" s="14" t="s">
        <v>153</v>
      </c>
      <c r="B80" s="14" t="s">
        <v>154</v>
      </c>
      <c r="C80" s="15">
        <v>100</v>
      </c>
      <c r="D80" s="16">
        <v>112.99</v>
      </c>
      <c r="E80" s="15">
        <f t="shared" si="4"/>
        <v>11299</v>
      </c>
      <c r="F80" s="17">
        <f t="shared" si="5"/>
        <v>4.3460558698694375E-3</v>
      </c>
      <c r="G80" s="18">
        <f t="shared" si="7"/>
        <v>0.58874216057911266</v>
      </c>
      <c r="H80" s="19" t="str">
        <f t="shared" si="6"/>
        <v>A</v>
      </c>
    </row>
    <row r="81" spans="1:8" ht="15" customHeight="1" x14ac:dyDescent="0.2">
      <c r="A81" s="14" t="s">
        <v>155</v>
      </c>
      <c r="B81" s="14" t="s">
        <v>156</v>
      </c>
      <c r="C81" s="15">
        <v>530</v>
      </c>
      <c r="D81" s="16">
        <v>20.99</v>
      </c>
      <c r="E81" s="15">
        <f t="shared" si="4"/>
        <v>11124.699999999999</v>
      </c>
      <c r="F81" s="17">
        <f t="shared" si="5"/>
        <v>4.2790129865949659E-3</v>
      </c>
      <c r="G81" s="18">
        <f t="shared" si="7"/>
        <v>0.5930211735657076</v>
      </c>
      <c r="H81" s="19" t="str">
        <f t="shared" si="6"/>
        <v>A</v>
      </c>
    </row>
    <row r="82" spans="1:8" ht="15" customHeight="1" x14ac:dyDescent="0.2">
      <c r="A82" s="14" t="s">
        <v>157</v>
      </c>
      <c r="B82" s="14" t="s">
        <v>158</v>
      </c>
      <c r="C82" s="15">
        <v>100</v>
      </c>
      <c r="D82" s="16">
        <v>107.99</v>
      </c>
      <c r="E82" s="15">
        <f t="shared" si="4"/>
        <v>10799</v>
      </c>
      <c r="F82" s="17">
        <f t="shared" si="5"/>
        <v>4.1537354932932166E-3</v>
      </c>
      <c r="G82" s="18">
        <f t="shared" si="7"/>
        <v>0.59717490905900084</v>
      </c>
      <c r="H82" s="19" t="str">
        <f t="shared" si="6"/>
        <v>A</v>
      </c>
    </row>
    <row r="83" spans="1:8" ht="15" customHeight="1" x14ac:dyDescent="0.2">
      <c r="A83" s="14" t="s">
        <v>159</v>
      </c>
      <c r="B83" s="14" t="s">
        <v>160</v>
      </c>
      <c r="C83" s="15">
        <v>1078</v>
      </c>
      <c r="D83" s="16">
        <v>9.99</v>
      </c>
      <c r="E83" s="15">
        <f t="shared" si="4"/>
        <v>10769.22</v>
      </c>
      <c r="F83" s="17">
        <f t="shared" si="5"/>
        <v>4.1422808916643369E-3</v>
      </c>
      <c r="G83" s="18">
        <f t="shared" si="7"/>
        <v>0.60131718995066519</v>
      </c>
      <c r="H83" s="19" t="str">
        <f t="shared" si="6"/>
        <v>A</v>
      </c>
    </row>
    <row r="84" spans="1:8" ht="15" customHeight="1" x14ac:dyDescent="0.2">
      <c r="A84" s="14" t="s">
        <v>161</v>
      </c>
      <c r="B84" s="14" t="s">
        <v>162</v>
      </c>
      <c r="C84" s="15">
        <v>567</v>
      </c>
      <c r="D84" s="16">
        <v>18.989999999999998</v>
      </c>
      <c r="E84" s="15">
        <f t="shared" si="4"/>
        <v>10767.33</v>
      </c>
      <c r="F84" s="17">
        <f t="shared" si="5"/>
        <v>4.1415539206408787E-3</v>
      </c>
      <c r="G84" s="18">
        <f t="shared" si="7"/>
        <v>0.60545874387130605</v>
      </c>
      <c r="H84" s="19" t="str">
        <f t="shared" si="6"/>
        <v>A</v>
      </c>
    </row>
    <row r="85" spans="1:8" ht="15" customHeight="1" x14ac:dyDescent="0.2">
      <c r="A85" s="14" t="s">
        <v>163</v>
      </c>
      <c r="B85" s="14" t="s">
        <v>164</v>
      </c>
      <c r="C85" s="15">
        <v>764</v>
      </c>
      <c r="D85" s="16">
        <v>13.99</v>
      </c>
      <c r="E85" s="15">
        <f t="shared" si="4"/>
        <v>10688.36</v>
      </c>
      <c r="F85" s="17">
        <f t="shared" si="5"/>
        <v>4.1111788403644309E-3</v>
      </c>
      <c r="G85" s="18">
        <f t="shared" si="7"/>
        <v>0.60956992271167043</v>
      </c>
      <c r="H85" s="19" t="str">
        <f t="shared" si="6"/>
        <v>A</v>
      </c>
    </row>
    <row r="86" spans="1:8" ht="15" customHeight="1" x14ac:dyDescent="0.2">
      <c r="A86" s="14" t="s">
        <v>165</v>
      </c>
      <c r="B86" s="14" t="s">
        <v>166</v>
      </c>
      <c r="C86" s="15">
        <v>502</v>
      </c>
      <c r="D86" s="16">
        <v>20.99</v>
      </c>
      <c r="E86" s="15">
        <f t="shared" si="4"/>
        <v>10536.98</v>
      </c>
      <c r="F86" s="17">
        <f t="shared" si="5"/>
        <v>4.0529519231522135E-3</v>
      </c>
      <c r="G86" s="18">
        <f t="shared" si="7"/>
        <v>0.61362287463482268</v>
      </c>
      <c r="H86" s="19" t="str">
        <f t="shared" si="6"/>
        <v>A</v>
      </c>
    </row>
    <row r="87" spans="1:8" ht="15" customHeight="1" x14ac:dyDescent="0.2">
      <c r="A87" s="14" t="s">
        <v>167</v>
      </c>
      <c r="B87" s="14" t="s">
        <v>168</v>
      </c>
      <c r="C87" s="15">
        <v>656</v>
      </c>
      <c r="D87" s="16">
        <v>15.99</v>
      </c>
      <c r="E87" s="15">
        <f t="shared" si="4"/>
        <v>10489.44</v>
      </c>
      <c r="F87" s="17">
        <f t="shared" si="5"/>
        <v>4.0346661017473468E-3</v>
      </c>
      <c r="G87" s="18">
        <f t="shared" si="7"/>
        <v>0.61765754073656998</v>
      </c>
      <c r="H87" s="19" t="str">
        <f t="shared" si="6"/>
        <v>A</v>
      </c>
    </row>
    <row r="88" spans="1:8" ht="15" customHeight="1" x14ac:dyDescent="0.2">
      <c r="A88" s="14" t="s">
        <v>169</v>
      </c>
      <c r="B88" s="14" t="s">
        <v>170</v>
      </c>
      <c r="C88" s="15">
        <v>291</v>
      </c>
      <c r="D88" s="16">
        <v>35.99</v>
      </c>
      <c r="E88" s="15">
        <f t="shared" si="4"/>
        <v>10473.09</v>
      </c>
      <c r="F88" s="17">
        <f t="shared" si="5"/>
        <v>4.0283772254333045E-3</v>
      </c>
      <c r="G88" s="18">
        <f t="shared" si="7"/>
        <v>0.62168591796200323</v>
      </c>
      <c r="H88" s="19" t="str">
        <f t="shared" si="6"/>
        <v>A</v>
      </c>
    </row>
    <row r="89" spans="1:8" ht="15" customHeight="1" x14ac:dyDescent="0.2">
      <c r="A89" s="14" t="s">
        <v>171</v>
      </c>
      <c r="B89" s="14" t="s">
        <v>172</v>
      </c>
      <c r="C89" s="15">
        <v>259</v>
      </c>
      <c r="D89" s="16">
        <v>39.99</v>
      </c>
      <c r="E89" s="15">
        <f t="shared" si="4"/>
        <v>10357.41</v>
      </c>
      <c r="F89" s="17">
        <f t="shared" si="5"/>
        <v>3.98388198310863E-3</v>
      </c>
      <c r="G89" s="18">
        <f t="shared" si="7"/>
        <v>0.62566979994511185</v>
      </c>
      <c r="H89" s="19" t="str">
        <f t="shared" si="6"/>
        <v>A</v>
      </c>
    </row>
    <row r="90" spans="1:8" ht="15" customHeight="1" x14ac:dyDescent="0.2">
      <c r="A90" s="14" t="s">
        <v>173</v>
      </c>
      <c r="B90" s="14" t="s">
        <v>174</v>
      </c>
      <c r="C90" s="15">
        <v>116</v>
      </c>
      <c r="D90" s="16">
        <v>88.99</v>
      </c>
      <c r="E90" s="15">
        <f t="shared" si="4"/>
        <v>10322.84</v>
      </c>
      <c r="F90" s="17">
        <f t="shared" si="5"/>
        <v>3.9705849522721501E-3</v>
      </c>
      <c r="G90" s="18">
        <f t="shared" si="7"/>
        <v>0.62964038489738405</v>
      </c>
      <c r="H90" s="19" t="str">
        <f t="shared" si="6"/>
        <v>A</v>
      </c>
    </row>
    <row r="91" spans="1:8" ht="15" customHeight="1" x14ac:dyDescent="0.2">
      <c r="A91" s="14" t="s">
        <v>175</v>
      </c>
      <c r="B91" s="14" t="s">
        <v>176</v>
      </c>
      <c r="C91" s="15">
        <v>285</v>
      </c>
      <c r="D91" s="16">
        <v>35.99</v>
      </c>
      <c r="E91" s="15">
        <f t="shared" si="4"/>
        <v>10257.150000000001</v>
      </c>
      <c r="F91" s="17">
        <f t="shared" si="5"/>
        <v>3.9453179011975665E-3</v>
      </c>
      <c r="G91" s="18">
        <f t="shared" si="7"/>
        <v>0.63358570279858162</v>
      </c>
      <c r="H91" s="19" t="str">
        <f t="shared" si="6"/>
        <v>A</v>
      </c>
    </row>
    <row r="92" spans="1:8" ht="15" customHeight="1" x14ac:dyDescent="0.2">
      <c r="A92" s="14" t="s">
        <v>177</v>
      </c>
      <c r="B92" s="14" t="s">
        <v>178</v>
      </c>
      <c r="C92" s="15">
        <v>446</v>
      </c>
      <c r="D92" s="16">
        <v>22.99</v>
      </c>
      <c r="E92" s="15">
        <f t="shared" si="4"/>
        <v>10253.539999999999</v>
      </c>
      <c r="F92" s="17">
        <f t="shared" si="5"/>
        <v>3.9439293480786853E-3</v>
      </c>
      <c r="G92" s="18">
        <f t="shared" si="7"/>
        <v>0.63752963214666025</v>
      </c>
      <c r="H92" s="19" t="str">
        <f t="shared" si="6"/>
        <v>A</v>
      </c>
    </row>
    <row r="93" spans="1:8" ht="15" customHeight="1" x14ac:dyDescent="0.2">
      <c r="A93" s="14" t="s">
        <v>179</v>
      </c>
      <c r="B93" s="14" t="s">
        <v>180</v>
      </c>
      <c r="C93" s="15">
        <v>731</v>
      </c>
      <c r="D93" s="16">
        <v>13.99</v>
      </c>
      <c r="E93" s="15">
        <f t="shared" si="4"/>
        <v>10226.69</v>
      </c>
      <c r="F93" s="17">
        <f t="shared" si="5"/>
        <v>3.9336017438565424E-3</v>
      </c>
      <c r="G93" s="18">
        <f t="shared" si="7"/>
        <v>0.64146323389051685</v>
      </c>
      <c r="H93" s="19" t="str">
        <f t="shared" si="6"/>
        <v>A</v>
      </c>
    </row>
    <row r="94" spans="1:8" ht="15" customHeight="1" x14ac:dyDescent="0.2">
      <c r="A94" s="14" t="s">
        <v>181</v>
      </c>
      <c r="B94" s="14" t="s">
        <v>182</v>
      </c>
      <c r="C94" s="15">
        <v>782</v>
      </c>
      <c r="D94" s="16">
        <v>12.99</v>
      </c>
      <c r="E94" s="15">
        <f t="shared" si="4"/>
        <v>10158.18</v>
      </c>
      <c r="F94" s="17">
        <f t="shared" si="5"/>
        <v>3.9072500058580694E-3</v>
      </c>
      <c r="G94" s="18">
        <f t="shared" si="7"/>
        <v>0.64537048389637497</v>
      </c>
      <c r="H94" s="19" t="str">
        <f t="shared" si="6"/>
        <v>A</v>
      </c>
    </row>
    <row r="95" spans="1:8" ht="15" customHeight="1" x14ac:dyDescent="0.2">
      <c r="A95" s="14" t="s">
        <v>183</v>
      </c>
      <c r="B95" s="14" t="s">
        <v>184</v>
      </c>
      <c r="C95" s="15">
        <v>133</v>
      </c>
      <c r="D95" s="16">
        <v>75.989999999999995</v>
      </c>
      <c r="E95" s="15">
        <f t="shared" si="4"/>
        <v>10106.67</v>
      </c>
      <c r="F95" s="17">
        <f t="shared" si="5"/>
        <v>3.8874371606631864E-3</v>
      </c>
      <c r="G95" s="18">
        <f t="shared" si="7"/>
        <v>0.64925792105703817</v>
      </c>
      <c r="H95" s="19" t="str">
        <f t="shared" si="6"/>
        <v>A</v>
      </c>
    </row>
    <row r="96" spans="1:8" ht="15" customHeight="1" x14ac:dyDescent="0.2">
      <c r="A96" s="14" t="s">
        <v>185</v>
      </c>
      <c r="B96" s="14" t="s">
        <v>186</v>
      </c>
      <c r="C96" s="15">
        <v>385</v>
      </c>
      <c r="D96" s="16">
        <v>25.99</v>
      </c>
      <c r="E96" s="15">
        <f t="shared" si="4"/>
        <v>10006.15</v>
      </c>
      <c r="F96" s="17">
        <f t="shared" si="5"/>
        <v>3.8487730721563028E-3</v>
      </c>
      <c r="G96" s="18">
        <f t="shared" si="7"/>
        <v>0.65310669412919442</v>
      </c>
      <c r="H96" s="19" t="str">
        <f t="shared" si="6"/>
        <v>A</v>
      </c>
    </row>
    <row r="97" spans="1:8" ht="15" customHeight="1" x14ac:dyDescent="0.2">
      <c r="A97" s="14" t="s">
        <v>187</v>
      </c>
      <c r="B97" s="14" t="s">
        <v>188</v>
      </c>
      <c r="C97" s="15">
        <v>100</v>
      </c>
      <c r="D97" s="16">
        <v>99.99</v>
      </c>
      <c r="E97" s="15">
        <f t="shared" si="4"/>
        <v>9999</v>
      </c>
      <c r="F97" s="17">
        <f t="shared" si="5"/>
        <v>3.8460228907712633E-3</v>
      </c>
      <c r="G97" s="18">
        <f t="shared" si="7"/>
        <v>0.65695271701996572</v>
      </c>
      <c r="H97" s="19" t="str">
        <f t="shared" si="6"/>
        <v>A</v>
      </c>
    </row>
    <row r="98" spans="1:8" ht="15" customHeight="1" x14ac:dyDescent="0.2">
      <c r="A98" s="14" t="s">
        <v>189</v>
      </c>
      <c r="B98" s="14" t="s">
        <v>190</v>
      </c>
      <c r="C98" s="15">
        <v>587</v>
      </c>
      <c r="D98" s="16">
        <v>16.989999999999998</v>
      </c>
      <c r="E98" s="15">
        <f t="shared" si="4"/>
        <v>9973.1299999999992</v>
      </c>
      <c r="F98" s="17">
        <f t="shared" si="5"/>
        <v>3.8360722344872094E-3</v>
      </c>
      <c r="G98" s="18">
        <f t="shared" si="7"/>
        <v>0.66078878925445295</v>
      </c>
      <c r="H98" s="19" t="str">
        <f t="shared" si="6"/>
        <v>A</v>
      </c>
    </row>
    <row r="99" spans="1:8" ht="15" customHeight="1" x14ac:dyDescent="0.2">
      <c r="A99" s="14" t="s">
        <v>191</v>
      </c>
      <c r="B99" s="14" t="s">
        <v>192</v>
      </c>
      <c r="C99" s="15">
        <v>150</v>
      </c>
      <c r="D99" s="16">
        <v>65.989999999999995</v>
      </c>
      <c r="E99" s="15">
        <f t="shared" si="4"/>
        <v>9898.5</v>
      </c>
      <c r="F99" s="17">
        <f t="shared" si="5"/>
        <v>3.8073664950794427E-3</v>
      </c>
      <c r="G99" s="18">
        <f t="shared" si="7"/>
        <v>0.66459615574953235</v>
      </c>
      <c r="H99" s="19" t="str">
        <f t="shared" si="6"/>
        <v>A</v>
      </c>
    </row>
    <row r="100" spans="1:8" ht="15" customHeight="1" x14ac:dyDescent="0.2">
      <c r="A100" s="14" t="s">
        <v>193</v>
      </c>
      <c r="B100" s="14" t="s">
        <v>194</v>
      </c>
      <c r="C100" s="15">
        <v>341</v>
      </c>
      <c r="D100" s="16">
        <v>28.99</v>
      </c>
      <c r="E100" s="15">
        <f t="shared" si="4"/>
        <v>9885.59</v>
      </c>
      <c r="F100" s="17">
        <f t="shared" si="5"/>
        <v>3.802400782956245E-3</v>
      </c>
      <c r="G100" s="18">
        <f t="shared" si="7"/>
        <v>0.66839855653248859</v>
      </c>
      <c r="H100" s="19" t="str">
        <f t="shared" si="6"/>
        <v>A</v>
      </c>
    </row>
    <row r="101" spans="1:8" ht="15" customHeight="1" x14ac:dyDescent="0.2">
      <c r="A101" s="14" t="s">
        <v>195</v>
      </c>
      <c r="B101" s="14" t="s">
        <v>196</v>
      </c>
      <c r="C101" s="15">
        <v>519</v>
      </c>
      <c r="D101" s="16">
        <v>18.989999999999998</v>
      </c>
      <c r="E101" s="15">
        <f t="shared" si="4"/>
        <v>9855.81</v>
      </c>
      <c r="F101" s="17">
        <f t="shared" si="5"/>
        <v>3.7909461813273649E-3</v>
      </c>
      <c r="G101" s="18">
        <f t="shared" si="7"/>
        <v>0.67218950271381595</v>
      </c>
      <c r="H101" s="19" t="str">
        <f t="shared" si="6"/>
        <v>A</v>
      </c>
    </row>
    <row r="102" spans="1:8" ht="15" customHeight="1" x14ac:dyDescent="0.2">
      <c r="A102" s="14" t="s">
        <v>197</v>
      </c>
      <c r="B102" s="14" t="s">
        <v>198</v>
      </c>
      <c r="C102" s="15">
        <v>879</v>
      </c>
      <c r="D102" s="16">
        <v>10.99</v>
      </c>
      <c r="E102" s="15">
        <f t="shared" si="4"/>
        <v>9660.2100000000009</v>
      </c>
      <c r="F102" s="17">
        <f t="shared" si="5"/>
        <v>3.715710450010748E-3</v>
      </c>
      <c r="G102" s="18">
        <f t="shared" si="7"/>
        <v>0.67590521316382668</v>
      </c>
      <c r="H102" s="19" t="str">
        <f t="shared" si="6"/>
        <v>A</v>
      </c>
    </row>
    <row r="103" spans="1:8" ht="15" customHeight="1" x14ac:dyDescent="0.2">
      <c r="A103" s="14" t="s">
        <v>199</v>
      </c>
      <c r="B103" s="14" t="s">
        <v>200</v>
      </c>
      <c r="C103" s="15">
        <v>74</v>
      </c>
      <c r="D103" s="16">
        <v>129.99</v>
      </c>
      <c r="E103" s="15">
        <f t="shared" si="4"/>
        <v>9619.26</v>
      </c>
      <c r="F103" s="17">
        <f t="shared" si="5"/>
        <v>3.6999594111691552E-3</v>
      </c>
      <c r="G103" s="18">
        <f t="shared" si="7"/>
        <v>0.67960517257499586</v>
      </c>
      <c r="H103" s="19" t="str">
        <f t="shared" si="6"/>
        <v>A</v>
      </c>
    </row>
    <row r="104" spans="1:8" ht="15" customHeight="1" x14ac:dyDescent="0.2">
      <c r="A104" s="14" t="s">
        <v>201</v>
      </c>
      <c r="B104" s="14" t="s">
        <v>202</v>
      </c>
      <c r="C104" s="15">
        <v>866</v>
      </c>
      <c r="D104" s="16">
        <v>10.99</v>
      </c>
      <c r="E104" s="15">
        <f t="shared" si="4"/>
        <v>9517.34</v>
      </c>
      <c r="F104" s="17">
        <f t="shared" si="5"/>
        <v>3.6607568256078584E-3</v>
      </c>
      <c r="G104" s="18">
        <f t="shared" si="7"/>
        <v>0.68326592940060371</v>
      </c>
      <c r="H104" s="19" t="str">
        <f t="shared" si="6"/>
        <v>A</v>
      </c>
    </row>
    <row r="105" spans="1:8" ht="15" customHeight="1" x14ac:dyDescent="0.2">
      <c r="A105" s="14" t="s">
        <v>203</v>
      </c>
      <c r="B105" s="14" t="s">
        <v>204</v>
      </c>
      <c r="C105" s="15">
        <v>133</v>
      </c>
      <c r="D105" s="16">
        <v>70.989999999999995</v>
      </c>
      <c r="E105" s="15">
        <f t="shared" si="4"/>
        <v>9441.67</v>
      </c>
      <c r="F105" s="17">
        <f t="shared" si="5"/>
        <v>3.631651059816813E-3</v>
      </c>
      <c r="G105" s="18">
        <f t="shared" si="7"/>
        <v>0.68689758046042049</v>
      </c>
      <c r="H105" s="19" t="str">
        <f t="shared" si="6"/>
        <v>A</v>
      </c>
    </row>
    <row r="106" spans="1:8" ht="15" customHeight="1" x14ac:dyDescent="0.2">
      <c r="A106" s="14" t="s">
        <v>205</v>
      </c>
      <c r="B106" s="14" t="s">
        <v>206</v>
      </c>
      <c r="C106" s="15">
        <v>165</v>
      </c>
      <c r="D106" s="16">
        <v>56.99</v>
      </c>
      <c r="E106" s="15">
        <f t="shared" si="4"/>
        <v>9403.35</v>
      </c>
      <c r="F106" s="17">
        <f t="shared" si="5"/>
        <v>3.6169116261560116E-3</v>
      </c>
      <c r="G106" s="18">
        <f t="shared" si="7"/>
        <v>0.69051449208657645</v>
      </c>
      <c r="H106" s="19" t="str">
        <f t="shared" si="6"/>
        <v>A</v>
      </c>
    </row>
    <row r="107" spans="1:8" ht="15" customHeight="1" x14ac:dyDescent="0.2">
      <c r="A107" s="14" t="s">
        <v>207</v>
      </c>
      <c r="B107" s="14" t="s">
        <v>208</v>
      </c>
      <c r="C107" s="15">
        <v>67</v>
      </c>
      <c r="D107" s="16">
        <v>137.99</v>
      </c>
      <c r="E107" s="15">
        <f t="shared" si="4"/>
        <v>9245.33</v>
      </c>
      <c r="F107" s="17">
        <f t="shared" si="5"/>
        <v>3.5561306943428625E-3</v>
      </c>
      <c r="G107" s="18">
        <f t="shared" si="7"/>
        <v>0.69407062278091936</v>
      </c>
      <c r="H107" s="19" t="str">
        <f t="shared" si="6"/>
        <v>A</v>
      </c>
    </row>
    <row r="108" spans="1:8" ht="15" customHeight="1" x14ac:dyDescent="0.2">
      <c r="A108" s="14" t="s">
        <v>209</v>
      </c>
      <c r="B108" s="14" t="s">
        <v>210</v>
      </c>
      <c r="C108" s="15">
        <v>78</v>
      </c>
      <c r="D108" s="16">
        <v>117.99</v>
      </c>
      <c r="E108" s="15">
        <f t="shared" si="4"/>
        <v>9203.2199999999993</v>
      </c>
      <c r="F108" s="17">
        <f t="shared" si="5"/>
        <v>3.5399334722276128E-3</v>
      </c>
      <c r="G108" s="18">
        <f t="shared" si="7"/>
        <v>0.69761055625314694</v>
      </c>
      <c r="H108" s="19" t="str">
        <f t="shared" si="6"/>
        <v>A</v>
      </c>
    </row>
    <row r="109" spans="1:8" ht="15" customHeight="1" x14ac:dyDescent="0.2">
      <c r="A109" s="14" t="s">
        <v>211</v>
      </c>
      <c r="B109" s="14" t="s">
        <v>212</v>
      </c>
      <c r="C109" s="15">
        <v>164</v>
      </c>
      <c r="D109" s="16">
        <v>55.99</v>
      </c>
      <c r="E109" s="15">
        <f t="shared" si="4"/>
        <v>9182.36</v>
      </c>
      <c r="F109" s="17">
        <f t="shared" si="5"/>
        <v>3.5319098661168533E-3</v>
      </c>
      <c r="G109" s="18">
        <f t="shared" si="7"/>
        <v>0.70114246611926379</v>
      </c>
      <c r="H109" s="19" t="str">
        <f t="shared" si="6"/>
        <v>A</v>
      </c>
    </row>
    <row r="110" spans="1:8" ht="15" customHeight="1" x14ac:dyDescent="0.2">
      <c r="A110" s="14" t="s">
        <v>213</v>
      </c>
      <c r="B110" s="14" t="s">
        <v>214</v>
      </c>
      <c r="C110" s="15">
        <v>287</v>
      </c>
      <c r="D110" s="16">
        <v>31.99</v>
      </c>
      <c r="E110" s="15">
        <f t="shared" si="4"/>
        <v>9181.1299999999992</v>
      </c>
      <c r="F110" s="17">
        <f t="shared" si="5"/>
        <v>3.5314367579904757E-3</v>
      </c>
      <c r="G110" s="18">
        <f t="shared" si="7"/>
        <v>0.70467390287725429</v>
      </c>
      <c r="H110" s="19" t="str">
        <f t="shared" si="6"/>
        <v>A</v>
      </c>
    </row>
    <row r="111" spans="1:8" ht="15" customHeight="1" x14ac:dyDescent="0.2">
      <c r="A111" s="14" t="s">
        <v>215</v>
      </c>
      <c r="B111" s="14" t="s">
        <v>216</v>
      </c>
      <c r="C111" s="15">
        <v>79</v>
      </c>
      <c r="D111" s="16">
        <v>115.99</v>
      </c>
      <c r="E111" s="15">
        <f t="shared" si="4"/>
        <v>9163.2099999999991</v>
      </c>
      <c r="F111" s="17">
        <f t="shared" si="5"/>
        <v>3.5245439956939836E-3</v>
      </c>
      <c r="G111" s="18">
        <f t="shared" si="7"/>
        <v>0.70819844687294831</v>
      </c>
      <c r="H111" s="19" t="str">
        <f t="shared" si="6"/>
        <v>A</v>
      </c>
    </row>
    <row r="112" spans="1:8" ht="15" customHeight="1" x14ac:dyDescent="0.2">
      <c r="A112" s="14" t="s">
        <v>217</v>
      </c>
      <c r="B112" s="14" t="s">
        <v>218</v>
      </c>
      <c r="C112" s="15">
        <v>376</v>
      </c>
      <c r="D112" s="16">
        <v>23.99</v>
      </c>
      <c r="E112" s="15">
        <f t="shared" si="4"/>
        <v>9020.24</v>
      </c>
      <c r="F112" s="17">
        <f t="shared" si="5"/>
        <v>3.4695519072157795E-3</v>
      </c>
      <c r="G112" s="18">
        <f t="shared" si="7"/>
        <v>0.71166799878016407</v>
      </c>
      <c r="H112" s="19" t="str">
        <f t="shared" si="6"/>
        <v>A</v>
      </c>
    </row>
    <row r="113" spans="1:8" ht="15" customHeight="1" x14ac:dyDescent="0.2">
      <c r="A113" s="14" t="s">
        <v>219</v>
      </c>
      <c r="B113" s="14" t="s">
        <v>220</v>
      </c>
      <c r="C113" s="15">
        <v>273</v>
      </c>
      <c r="D113" s="16">
        <v>32.99</v>
      </c>
      <c r="E113" s="15">
        <f t="shared" si="4"/>
        <v>9006.27</v>
      </c>
      <c r="F113" s="17">
        <f t="shared" si="5"/>
        <v>3.4641784758942399E-3</v>
      </c>
      <c r="G113" s="18">
        <f t="shared" si="7"/>
        <v>0.71513217725605827</v>
      </c>
      <c r="H113" s="19" t="str">
        <f t="shared" si="6"/>
        <v>A</v>
      </c>
    </row>
    <row r="114" spans="1:8" ht="15" customHeight="1" x14ac:dyDescent="0.2">
      <c r="A114" s="14" t="s">
        <v>221</v>
      </c>
      <c r="B114" s="14" t="s">
        <v>222</v>
      </c>
      <c r="C114" s="15">
        <v>474</v>
      </c>
      <c r="D114" s="16">
        <v>18.989999999999998</v>
      </c>
      <c r="E114" s="15">
        <f t="shared" si="4"/>
        <v>9001.2599999999984</v>
      </c>
      <c r="F114" s="17">
        <f t="shared" si="5"/>
        <v>3.4622514257209454E-3</v>
      </c>
      <c r="G114" s="18">
        <f t="shared" si="7"/>
        <v>0.71859442868177925</v>
      </c>
      <c r="H114" s="19" t="str">
        <f t="shared" si="6"/>
        <v>A</v>
      </c>
    </row>
    <row r="115" spans="1:8" ht="15" customHeight="1" x14ac:dyDescent="0.2">
      <c r="A115" s="14" t="s">
        <v>223</v>
      </c>
      <c r="B115" s="14" t="s">
        <v>224</v>
      </c>
      <c r="C115" s="15">
        <v>263</v>
      </c>
      <c r="D115" s="16">
        <v>33.99</v>
      </c>
      <c r="E115" s="15">
        <f t="shared" si="4"/>
        <v>8939.3700000000008</v>
      </c>
      <c r="F115" s="17">
        <f t="shared" si="5"/>
        <v>3.438446009508342E-3</v>
      </c>
      <c r="G115" s="18">
        <f t="shared" si="7"/>
        <v>0.72203287469128763</v>
      </c>
      <c r="H115" s="19" t="str">
        <f t="shared" si="6"/>
        <v>A</v>
      </c>
    </row>
    <row r="116" spans="1:8" ht="15" customHeight="1" x14ac:dyDescent="0.2">
      <c r="A116" s="14" t="s">
        <v>225</v>
      </c>
      <c r="B116" s="14" t="s">
        <v>226</v>
      </c>
      <c r="C116" s="15">
        <v>962</v>
      </c>
      <c r="D116" s="16">
        <v>8.99</v>
      </c>
      <c r="E116" s="15">
        <f t="shared" si="4"/>
        <v>8648.380000000001</v>
      </c>
      <c r="F116" s="17">
        <f t="shared" si="5"/>
        <v>3.326519396748513E-3</v>
      </c>
      <c r="G116" s="18">
        <f t="shared" si="7"/>
        <v>0.72535939408803618</v>
      </c>
      <c r="H116" s="19" t="str">
        <f t="shared" si="6"/>
        <v>A</v>
      </c>
    </row>
    <row r="117" spans="1:8" ht="15" customHeight="1" x14ac:dyDescent="0.2">
      <c r="A117" s="14" t="s">
        <v>227</v>
      </c>
      <c r="B117" s="14" t="s">
        <v>228</v>
      </c>
      <c r="C117" s="15">
        <v>210</v>
      </c>
      <c r="D117" s="16">
        <v>40.99</v>
      </c>
      <c r="E117" s="15">
        <f t="shared" si="4"/>
        <v>8607.9</v>
      </c>
      <c r="F117" s="17">
        <f t="shared" si="5"/>
        <v>3.3109491390609018E-3</v>
      </c>
      <c r="G117" s="18">
        <f t="shared" si="7"/>
        <v>0.72867034322709712</v>
      </c>
      <c r="H117" s="19" t="str">
        <f t="shared" si="6"/>
        <v>A</v>
      </c>
    </row>
    <row r="118" spans="1:8" ht="15" customHeight="1" x14ac:dyDescent="0.2">
      <c r="A118" s="14" t="s">
        <v>229</v>
      </c>
      <c r="B118" s="14" t="s">
        <v>230</v>
      </c>
      <c r="C118" s="15">
        <v>162</v>
      </c>
      <c r="D118" s="16">
        <v>52.99</v>
      </c>
      <c r="E118" s="15">
        <f t="shared" si="4"/>
        <v>8584.380000000001</v>
      </c>
      <c r="F118" s="17">
        <f t="shared" si="5"/>
        <v>3.3019023885467566E-3</v>
      </c>
      <c r="G118" s="18">
        <f t="shared" si="7"/>
        <v>0.73197224561564389</v>
      </c>
      <c r="H118" s="19" t="str">
        <f t="shared" si="6"/>
        <v>A</v>
      </c>
    </row>
    <row r="119" spans="1:8" ht="15" customHeight="1" x14ac:dyDescent="0.2">
      <c r="A119" s="14" t="s">
        <v>231</v>
      </c>
      <c r="B119" s="14" t="s">
        <v>232</v>
      </c>
      <c r="C119" s="15">
        <v>1074</v>
      </c>
      <c r="D119" s="16">
        <v>7.99</v>
      </c>
      <c r="E119" s="15">
        <f t="shared" si="4"/>
        <v>8581.26</v>
      </c>
      <c r="F119" s="17">
        <f t="shared" si="5"/>
        <v>3.3007023093969208E-3</v>
      </c>
      <c r="G119" s="18">
        <f t="shared" si="7"/>
        <v>0.73527294792504083</v>
      </c>
      <c r="H119" s="19" t="str">
        <f t="shared" si="6"/>
        <v>A</v>
      </c>
    </row>
    <row r="120" spans="1:8" ht="15" customHeight="1" x14ac:dyDescent="0.2">
      <c r="A120" s="14" t="s">
        <v>233</v>
      </c>
      <c r="B120" s="14" t="s">
        <v>234</v>
      </c>
      <c r="C120" s="15">
        <v>950</v>
      </c>
      <c r="D120" s="16">
        <v>8.99</v>
      </c>
      <c r="E120" s="15">
        <f t="shared" si="4"/>
        <v>8540.5</v>
      </c>
      <c r="F120" s="17">
        <f t="shared" si="5"/>
        <v>3.2850243522984271E-3</v>
      </c>
      <c r="G120" s="18">
        <f t="shared" si="7"/>
        <v>0.73855797227733921</v>
      </c>
      <c r="H120" s="19" t="str">
        <f t="shared" si="6"/>
        <v>A</v>
      </c>
    </row>
    <row r="121" spans="1:8" ht="15" customHeight="1" x14ac:dyDescent="0.2">
      <c r="A121" s="14" t="s">
        <v>235</v>
      </c>
      <c r="B121" s="14" t="s">
        <v>236</v>
      </c>
      <c r="C121" s="15">
        <v>1216</v>
      </c>
      <c r="D121" s="16">
        <v>6.99</v>
      </c>
      <c r="E121" s="15">
        <f t="shared" si="4"/>
        <v>8499.84</v>
      </c>
      <c r="F121" s="17">
        <f t="shared" si="5"/>
        <v>3.2693848592752488E-3</v>
      </c>
      <c r="G121" s="18">
        <f t="shared" si="7"/>
        <v>0.74182735713661452</v>
      </c>
      <c r="H121" s="19" t="str">
        <f t="shared" si="6"/>
        <v>A</v>
      </c>
    </row>
    <row r="122" spans="1:8" ht="15" customHeight="1" x14ac:dyDescent="0.2">
      <c r="A122" s="14" t="s">
        <v>237</v>
      </c>
      <c r="B122" s="14" t="s">
        <v>238</v>
      </c>
      <c r="C122" s="15">
        <v>339</v>
      </c>
      <c r="D122" s="16">
        <v>24.99</v>
      </c>
      <c r="E122" s="15">
        <f t="shared" si="4"/>
        <v>8471.6099999999988</v>
      </c>
      <c r="F122" s="17">
        <f t="shared" si="5"/>
        <v>3.2585264508137551E-3</v>
      </c>
      <c r="G122" s="18">
        <f t="shared" si="7"/>
        <v>0.74508588358742822</v>
      </c>
      <c r="H122" s="19" t="str">
        <f t="shared" si="6"/>
        <v>A</v>
      </c>
    </row>
    <row r="123" spans="1:8" ht="15" customHeight="1" x14ac:dyDescent="0.2">
      <c r="A123" s="14" t="s">
        <v>239</v>
      </c>
      <c r="B123" s="14" t="s">
        <v>240</v>
      </c>
      <c r="C123" s="15">
        <v>847</v>
      </c>
      <c r="D123" s="16">
        <v>9.99</v>
      </c>
      <c r="E123" s="15">
        <f t="shared" si="4"/>
        <v>8461.5300000000007</v>
      </c>
      <c r="F123" s="17">
        <f t="shared" si="5"/>
        <v>3.2546492720219792E-3</v>
      </c>
      <c r="G123" s="18">
        <f t="shared" si="7"/>
        <v>0.74834053285945024</v>
      </c>
      <c r="H123" s="19" t="str">
        <f t="shared" si="6"/>
        <v>A</v>
      </c>
    </row>
    <row r="124" spans="1:8" ht="15" customHeight="1" x14ac:dyDescent="0.2">
      <c r="A124" s="14" t="s">
        <v>241</v>
      </c>
      <c r="B124" s="14" t="s">
        <v>242</v>
      </c>
      <c r="C124" s="15">
        <v>130</v>
      </c>
      <c r="D124" s="16">
        <v>64.989999999999995</v>
      </c>
      <c r="E124" s="15">
        <f t="shared" si="4"/>
        <v>8448.6999999999989</v>
      </c>
      <c r="F124" s="17">
        <f t="shared" si="5"/>
        <v>3.2497143311590328E-3</v>
      </c>
      <c r="G124" s="18">
        <f t="shared" si="7"/>
        <v>0.7515902471906093</v>
      </c>
      <c r="H124" s="19" t="str">
        <f t="shared" si="6"/>
        <v>A</v>
      </c>
    </row>
    <row r="125" spans="1:8" ht="15" customHeight="1" x14ac:dyDescent="0.2">
      <c r="A125" s="14" t="s">
        <v>243</v>
      </c>
      <c r="B125" s="14" t="s">
        <v>244</v>
      </c>
      <c r="C125" s="15">
        <v>169</v>
      </c>
      <c r="D125" s="16">
        <v>49.99</v>
      </c>
      <c r="E125" s="15">
        <f t="shared" si="4"/>
        <v>8448.31</v>
      </c>
      <c r="F125" s="17">
        <f t="shared" si="5"/>
        <v>3.2495643212653033E-3</v>
      </c>
      <c r="G125" s="18">
        <f t="shared" si="7"/>
        <v>0.75483981151187463</v>
      </c>
      <c r="H125" s="19" t="str">
        <f t="shared" si="6"/>
        <v>A</v>
      </c>
    </row>
    <row r="126" spans="1:8" ht="15" customHeight="1" x14ac:dyDescent="0.2">
      <c r="A126" s="14" t="s">
        <v>245</v>
      </c>
      <c r="B126" s="14" t="s">
        <v>246</v>
      </c>
      <c r="C126" s="15">
        <v>75</v>
      </c>
      <c r="D126" s="16">
        <v>111.99</v>
      </c>
      <c r="E126" s="15">
        <f t="shared" si="4"/>
        <v>8399.25</v>
      </c>
      <c r="F126" s="17">
        <f t="shared" si="5"/>
        <v>3.230693845915645E-3</v>
      </c>
      <c r="G126" s="18">
        <f t="shared" si="7"/>
        <v>0.7580705053577903</v>
      </c>
      <c r="H126" s="19" t="str">
        <f t="shared" si="6"/>
        <v>A</v>
      </c>
    </row>
    <row r="127" spans="1:8" ht="15" customHeight="1" x14ac:dyDescent="0.2">
      <c r="A127" s="14" t="s">
        <v>247</v>
      </c>
      <c r="B127" s="14" t="s">
        <v>248</v>
      </c>
      <c r="C127" s="15">
        <v>87</v>
      </c>
      <c r="D127" s="16">
        <v>95.99</v>
      </c>
      <c r="E127" s="15">
        <f t="shared" si="4"/>
        <v>8351.1299999999992</v>
      </c>
      <c r="F127" s="17">
        <f t="shared" si="5"/>
        <v>3.212184932873949E-3</v>
      </c>
      <c r="G127" s="18">
        <f t="shared" si="7"/>
        <v>0.7612826902906642</v>
      </c>
      <c r="H127" s="19" t="str">
        <f t="shared" si="6"/>
        <v>A</v>
      </c>
    </row>
    <row r="128" spans="1:8" ht="15" customHeight="1" x14ac:dyDescent="0.2">
      <c r="A128" s="14" t="s">
        <v>249</v>
      </c>
      <c r="B128" s="14" t="s">
        <v>250</v>
      </c>
      <c r="C128" s="15">
        <v>439</v>
      </c>
      <c r="D128" s="16">
        <v>18.989999999999998</v>
      </c>
      <c r="E128" s="15">
        <f t="shared" si="4"/>
        <v>8336.6099999999988</v>
      </c>
      <c r="F128" s="17">
        <f t="shared" si="5"/>
        <v>3.2065999491381753E-3</v>
      </c>
      <c r="G128" s="18">
        <f t="shared" si="7"/>
        <v>0.76448929023980239</v>
      </c>
      <c r="H128" s="19" t="str">
        <f t="shared" si="6"/>
        <v>A</v>
      </c>
    </row>
    <row r="129" spans="1:8" ht="15" customHeight="1" x14ac:dyDescent="0.2">
      <c r="A129" s="14" t="s">
        <v>251</v>
      </c>
      <c r="B129" s="14" t="s">
        <v>252</v>
      </c>
      <c r="C129" s="15">
        <v>417</v>
      </c>
      <c r="D129" s="16">
        <v>19.989999999999998</v>
      </c>
      <c r="E129" s="15">
        <f t="shared" si="4"/>
        <v>8335.83</v>
      </c>
      <c r="F129" s="17">
        <f t="shared" si="5"/>
        <v>3.2062999293507167E-3</v>
      </c>
      <c r="G129" s="18">
        <f t="shared" si="7"/>
        <v>0.76769559016915312</v>
      </c>
      <c r="H129" s="19" t="str">
        <f t="shared" si="6"/>
        <v>A</v>
      </c>
    </row>
    <row r="130" spans="1:8" ht="15" customHeight="1" x14ac:dyDescent="0.2">
      <c r="A130" s="14" t="s">
        <v>253</v>
      </c>
      <c r="B130" s="14" t="s">
        <v>254</v>
      </c>
      <c r="C130" s="15">
        <v>1017</v>
      </c>
      <c r="D130" s="16">
        <v>7.99</v>
      </c>
      <c r="E130" s="15">
        <f t="shared" si="4"/>
        <v>8125.83</v>
      </c>
      <c r="F130" s="17">
        <f t="shared" si="5"/>
        <v>3.125525371188704E-3</v>
      </c>
      <c r="G130" s="18">
        <f t="shared" si="7"/>
        <v>0.77082111554034183</v>
      </c>
      <c r="H130" s="19" t="str">
        <f t="shared" si="6"/>
        <v>A</v>
      </c>
    </row>
    <row r="131" spans="1:8" ht="15" customHeight="1" x14ac:dyDescent="0.2">
      <c r="A131" s="14" t="s">
        <v>255</v>
      </c>
      <c r="B131" s="14" t="s">
        <v>256</v>
      </c>
      <c r="C131" s="15">
        <v>218</v>
      </c>
      <c r="D131" s="16">
        <v>36.99</v>
      </c>
      <c r="E131" s="15">
        <f t="shared" si="4"/>
        <v>8063.8200000000006</v>
      </c>
      <c r="F131" s="17">
        <f t="shared" si="5"/>
        <v>3.1016737980857217E-3</v>
      </c>
      <c r="G131" s="18">
        <f t="shared" si="7"/>
        <v>0.77392278933842751</v>
      </c>
      <c r="H131" s="19" t="str">
        <f t="shared" si="6"/>
        <v>A</v>
      </c>
    </row>
    <row r="132" spans="1:8" ht="15" customHeight="1" x14ac:dyDescent="0.2">
      <c r="A132" s="14" t="s">
        <v>257</v>
      </c>
      <c r="B132" s="14" t="s">
        <v>258</v>
      </c>
      <c r="C132" s="15">
        <v>344</v>
      </c>
      <c r="D132" s="16">
        <v>22.99</v>
      </c>
      <c r="E132" s="15">
        <f t="shared" si="4"/>
        <v>7908.5599999999995</v>
      </c>
      <c r="F132" s="17">
        <f t="shared" si="5"/>
        <v>3.0419544747512729E-3</v>
      </c>
      <c r="G132" s="18">
        <f t="shared" si="7"/>
        <v>0.77696474381317882</v>
      </c>
      <c r="H132" s="19" t="str">
        <f t="shared" si="6"/>
        <v>A</v>
      </c>
    </row>
    <row r="133" spans="1:8" ht="15" customHeight="1" x14ac:dyDescent="0.2">
      <c r="A133" s="14" t="s">
        <v>259</v>
      </c>
      <c r="B133" s="14" t="s">
        <v>260</v>
      </c>
      <c r="C133" s="15">
        <v>106</v>
      </c>
      <c r="D133" s="16">
        <v>73.989999999999995</v>
      </c>
      <c r="E133" s="15">
        <f t="shared" si="4"/>
        <v>7842.94</v>
      </c>
      <c r="F133" s="17">
        <f t="shared" si="5"/>
        <v>3.01671434852941E-3</v>
      </c>
      <c r="G133" s="18">
        <f t="shared" si="7"/>
        <v>0.77998145816170827</v>
      </c>
      <c r="H133" s="19" t="str">
        <f t="shared" si="6"/>
        <v>A</v>
      </c>
    </row>
    <row r="134" spans="1:8" ht="15" customHeight="1" x14ac:dyDescent="0.2">
      <c r="A134" s="14" t="s">
        <v>261</v>
      </c>
      <c r="B134" s="14" t="s">
        <v>262</v>
      </c>
      <c r="C134" s="15">
        <v>461</v>
      </c>
      <c r="D134" s="16">
        <v>16.989999999999998</v>
      </c>
      <c r="E134" s="15">
        <f t="shared" si="4"/>
        <v>7832.3899999999994</v>
      </c>
      <c r="F134" s="17">
        <f t="shared" si="5"/>
        <v>3.0126563885836516E-3</v>
      </c>
      <c r="G134" s="18">
        <f t="shared" si="7"/>
        <v>0.78299411455029189</v>
      </c>
      <c r="H134" s="19" t="str">
        <f t="shared" si="6"/>
        <v>A</v>
      </c>
    </row>
    <row r="135" spans="1:8" ht="15" customHeight="1" x14ac:dyDescent="0.2">
      <c r="A135" s="14" t="s">
        <v>263</v>
      </c>
      <c r="B135" s="14" t="s">
        <v>264</v>
      </c>
      <c r="C135" s="15">
        <v>156</v>
      </c>
      <c r="D135" s="16">
        <v>49.99</v>
      </c>
      <c r="E135" s="15">
        <f t="shared" si="4"/>
        <v>7798.4400000000005</v>
      </c>
      <c r="F135" s="17">
        <f t="shared" si="5"/>
        <v>2.9995978350141265E-3</v>
      </c>
      <c r="G135" s="18">
        <f t="shared" si="7"/>
        <v>0.78599371238530602</v>
      </c>
      <c r="H135" s="19" t="str">
        <f t="shared" si="6"/>
        <v>A</v>
      </c>
    </row>
    <row r="136" spans="1:8" ht="15" customHeight="1" x14ac:dyDescent="0.2">
      <c r="A136" s="14" t="s">
        <v>265</v>
      </c>
      <c r="B136" s="14" t="s">
        <v>266</v>
      </c>
      <c r="C136" s="15">
        <v>173</v>
      </c>
      <c r="D136" s="16">
        <v>44.99</v>
      </c>
      <c r="E136" s="15">
        <f t="shared" si="4"/>
        <v>7783.27</v>
      </c>
      <c r="F136" s="17">
        <f t="shared" si="5"/>
        <v>2.9937628347888041E-3</v>
      </c>
      <c r="G136" s="18">
        <f t="shared" si="7"/>
        <v>0.78898747522009482</v>
      </c>
      <c r="H136" s="19" t="str">
        <f t="shared" si="6"/>
        <v>A</v>
      </c>
    </row>
    <row r="137" spans="1:8" ht="15" customHeight="1" x14ac:dyDescent="0.2">
      <c r="A137" s="14" t="s">
        <v>267</v>
      </c>
      <c r="B137" s="14" t="s">
        <v>268</v>
      </c>
      <c r="C137" s="15">
        <v>75</v>
      </c>
      <c r="D137" s="16">
        <v>98.99</v>
      </c>
      <c r="E137" s="15">
        <f t="shared" si="4"/>
        <v>7424.25</v>
      </c>
      <c r="F137" s="17">
        <f t="shared" si="5"/>
        <v>2.8556691115920142E-3</v>
      </c>
      <c r="G137" s="18">
        <f t="shared" si="7"/>
        <v>0.79184314433168679</v>
      </c>
      <c r="H137" s="19" t="str">
        <f t="shared" si="6"/>
        <v>A</v>
      </c>
    </row>
    <row r="138" spans="1:8" ht="15" customHeight="1" x14ac:dyDescent="0.2">
      <c r="A138" s="14" t="s">
        <v>269</v>
      </c>
      <c r="B138" s="14" t="s">
        <v>270</v>
      </c>
      <c r="C138" s="15">
        <v>50</v>
      </c>
      <c r="D138" s="16">
        <v>139.99</v>
      </c>
      <c r="E138" s="15">
        <f t="shared" si="4"/>
        <v>6999.5</v>
      </c>
      <c r="F138" s="17">
        <f t="shared" si="5"/>
        <v>2.6922929516905148E-3</v>
      </c>
      <c r="G138" s="18">
        <f t="shared" si="7"/>
        <v>0.79453543728337728</v>
      </c>
      <c r="H138" s="19" t="str">
        <f t="shared" si="6"/>
        <v>A</v>
      </c>
    </row>
    <row r="139" spans="1:8" ht="15" customHeight="1" x14ac:dyDescent="0.2">
      <c r="A139" s="14" t="s">
        <v>271</v>
      </c>
      <c r="B139" s="14" t="s">
        <v>272</v>
      </c>
      <c r="C139" s="15">
        <v>387</v>
      </c>
      <c r="D139" s="16">
        <v>17.989999999999998</v>
      </c>
      <c r="E139" s="15">
        <f t="shared" ref="E139:E202" si="8">C139*D139</f>
        <v>6962.1299999999992</v>
      </c>
      <c r="F139" s="17">
        <f t="shared" ref="F139:F202" si="9">E139/SUM($E$11:$E$810)</f>
        <v>2.6779189267452075E-3</v>
      </c>
      <c r="G139" s="18">
        <f t="shared" si="7"/>
        <v>0.79721335621012246</v>
      </c>
      <c r="H139" s="19" t="str">
        <f t="shared" ref="H139:H202" si="10">IF(G139&lt;=0.8,"A",IF(G139&lt;=0.95,"B","C"))</f>
        <v>A</v>
      </c>
    </row>
    <row r="140" spans="1:8" ht="15" customHeight="1" x14ac:dyDescent="0.2">
      <c r="A140" s="14" t="s">
        <v>273</v>
      </c>
      <c r="B140" s="14" t="s">
        <v>274</v>
      </c>
      <c r="C140" s="15">
        <v>624</v>
      </c>
      <c r="D140" s="16">
        <v>10.99</v>
      </c>
      <c r="E140" s="15">
        <f t="shared" si="8"/>
        <v>6857.76</v>
      </c>
      <c r="F140" s="17">
        <f t="shared" si="9"/>
        <v>2.6377739713386878E-3</v>
      </c>
      <c r="G140" s="18">
        <f t="shared" ref="G140:G203" si="11">G139+F140</f>
        <v>0.79985113018146115</v>
      </c>
      <c r="H140" s="19" t="str">
        <f t="shared" si="10"/>
        <v>A</v>
      </c>
    </row>
    <row r="141" spans="1:8" ht="15" customHeight="1" x14ac:dyDescent="0.2">
      <c r="A141" s="14" t="s">
        <v>275</v>
      </c>
      <c r="B141" s="14" t="s">
        <v>276</v>
      </c>
      <c r="C141" s="15">
        <v>87</v>
      </c>
      <c r="D141" s="16">
        <v>77.989999999999995</v>
      </c>
      <c r="E141" s="15">
        <f t="shared" si="8"/>
        <v>6785.1299999999992</v>
      </c>
      <c r="F141" s="17">
        <f t="shared" si="9"/>
        <v>2.6098375134372257E-3</v>
      </c>
      <c r="G141" s="18">
        <f t="shared" si="11"/>
        <v>0.80246096769489839</v>
      </c>
      <c r="H141" s="19" t="str">
        <f t="shared" si="10"/>
        <v>B</v>
      </c>
    </row>
    <row r="142" spans="1:8" ht="15" customHeight="1" x14ac:dyDescent="0.2">
      <c r="A142" s="14" t="s">
        <v>277</v>
      </c>
      <c r="B142" s="14" t="s">
        <v>278</v>
      </c>
      <c r="C142" s="15">
        <v>170</v>
      </c>
      <c r="D142" s="16">
        <v>35.99</v>
      </c>
      <c r="E142" s="15">
        <f t="shared" si="8"/>
        <v>6118.3</v>
      </c>
      <c r="F142" s="17">
        <f t="shared" si="9"/>
        <v>2.3533475200125833E-3</v>
      </c>
      <c r="G142" s="18">
        <f t="shared" si="11"/>
        <v>0.80481431521491098</v>
      </c>
      <c r="H142" s="19" t="str">
        <f t="shared" si="10"/>
        <v>B</v>
      </c>
    </row>
    <row r="143" spans="1:8" ht="15" customHeight="1" x14ac:dyDescent="0.2">
      <c r="A143" s="14" t="s">
        <v>279</v>
      </c>
      <c r="B143" s="14" t="s">
        <v>280</v>
      </c>
      <c r="C143" s="15">
        <v>75</v>
      </c>
      <c r="D143" s="16">
        <v>66.989999999999995</v>
      </c>
      <c r="E143" s="15">
        <f t="shared" si="8"/>
        <v>5024.25</v>
      </c>
      <c r="F143" s="17">
        <f t="shared" si="9"/>
        <v>1.9325313040261544E-3</v>
      </c>
      <c r="G143" s="18">
        <f t="shared" si="11"/>
        <v>0.80674684651893713</v>
      </c>
      <c r="H143" s="19" t="str">
        <f t="shared" si="10"/>
        <v>B</v>
      </c>
    </row>
    <row r="144" spans="1:8" ht="15" customHeight="1" x14ac:dyDescent="0.2">
      <c r="A144" s="14" t="s">
        <v>281</v>
      </c>
      <c r="B144" s="14" t="s">
        <v>282</v>
      </c>
      <c r="C144" s="15">
        <v>178</v>
      </c>
      <c r="D144" s="16">
        <v>25.99</v>
      </c>
      <c r="E144" s="15">
        <f t="shared" si="8"/>
        <v>4626.2199999999993</v>
      </c>
      <c r="F144" s="17">
        <f t="shared" si="9"/>
        <v>1.7794327450488879E-3</v>
      </c>
      <c r="G144" s="18">
        <f t="shared" si="11"/>
        <v>0.80852627926398601</v>
      </c>
      <c r="H144" s="19" t="str">
        <f t="shared" si="10"/>
        <v>B</v>
      </c>
    </row>
    <row r="145" spans="1:8" ht="15" customHeight="1" x14ac:dyDescent="0.2">
      <c r="A145" s="14" t="s">
        <v>283</v>
      </c>
      <c r="B145" s="14" t="s">
        <v>284</v>
      </c>
      <c r="C145" s="15">
        <v>38</v>
      </c>
      <c r="D145" s="16">
        <v>114.99</v>
      </c>
      <c r="E145" s="15">
        <f t="shared" si="8"/>
        <v>4369.62</v>
      </c>
      <c r="F145" s="17">
        <f t="shared" si="9"/>
        <v>1.6807339277899716E-3</v>
      </c>
      <c r="G145" s="18">
        <f t="shared" si="11"/>
        <v>0.81020701319177602</v>
      </c>
      <c r="H145" s="19" t="str">
        <f t="shared" si="10"/>
        <v>B</v>
      </c>
    </row>
    <row r="146" spans="1:8" ht="15" customHeight="1" x14ac:dyDescent="0.2">
      <c r="A146" s="14" t="s">
        <v>285</v>
      </c>
      <c r="B146" s="14" t="s">
        <v>286</v>
      </c>
      <c r="C146" s="15">
        <v>336</v>
      </c>
      <c r="D146" s="16">
        <v>11.99</v>
      </c>
      <c r="E146" s="15">
        <f t="shared" si="8"/>
        <v>4028.64</v>
      </c>
      <c r="F146" s="17">
        <f t="shared" si="9"/>
        <v>1.5495791237800521E-3</v>
      </c>
      <c r="G146" s="18">
        <f t="shared" si="11"/>
        <v>0.81175659231555608</v>
      </c>
      <c r="H146" s="19" t="str">
        <f t="shared" si="10"/>
        <v>B</v>
      </c>
    </row>
    <row r="147" spans="1:8" ht="15" customHeight="1" x14ac:dyDescent="0.2">
      <c r="A147" s="14" t="s">
        <v>287</v>
      </c>
      <c r="B147" s="14" t="s">
        <v>288</v>
      </c>
      <c r="C147" s="15">
        <v>61</v>
      </c>
      <c r="D147" s="16">
        <v>64.989999999999995</v>
      </c>
      <c r="E147" s="15">
        <f t="shared" si="8"/>
        <v>3964.39</v>
      </c>
      <c r="F147" s="17">
        <f t="shared" si="9"/>
        <v>1.5248659553900078E-3</v>
      </c>
      <c r="G147" s="18">
        <f t="shared" si="11"/>
        <v>0.81328145827094611</v>
      </c>
      <c r="H147" s="19" t="str">
        <f t="shared" si="10"/>
        <v>B</v>
      </c>
    </row>
    <row r="148" spans="1:8" ht="15" customHeight="1" x14ac:dyDescent="0.2">
      <c r="A148" s="14" t="s">
        <v>289</v>
      </c>
      <c r="B148" s="14" t="s">
        <v>290</v>
      </c>
      <c r="C148" s="15">
        <v>46</v>
      </c>
      <c r="D148" s="16">
        <v>80.989999999999995</v>
      </c>
      <c r="E148" s="15">
        <f t="shared" si="8"/>
        <v>3725.54</v>
      </c>
      <c r="F148" s="17">
        <f t="shared" si="9"/>
        <v>1.4329945114995471E-3</v>
      </c>
      <c r="G148" s="18">
        <f t="shared" si="11"/>
        <v>0.8147144527824457</v>
      </c>
      <c r="H148" s="19" t="str">
        <f t="shared" si="10"/>
        <v>B</v>
      </c>
    </row>
    <row r="149" spans="1:8" ht="15" customHeight="1" x14ac:dyDescent="0.2">
      <c r="A149" s="14" t="s">
        <v>291</v>
      </c>
      <c r="B149" s="14" t="s">
        <v>292</v>
      </c>
      <c r="C149" s="15">
        <v>81</v>
      </c>
      <c r="D149" s="16">
        <v>42.99</v>
      </c>
      <c r="E149" s="15">
        <f t="shared" si="8"/>
        <v>3482.19</v>
      </c>
      <c r="F149" s="17">
        <f t="shared" si="9"/>
        <v>1.3393921842199004E-3</v>
      </c>
      <c r="G149" s="18">
        <f t="shared" si="11"/>
        <v>0.81605384496666555</v>
      </c>
      <c r="H149" s="19" t="str">
        <f t="shared" si="10"/>
        <v>B</v>
      </c>
    </row>
    <row r="150" spans="1:8" ht="15" customHeight="1" x14ac:dyDescent="0.2">
      <c r="A150" s="14" t="s">
        <v>293</v>
      </c>
      <c r="B150" s="14" t="s">
        <v>294</v>
      </c>
      <c r="C150" s="15">
        <v>144</v>
      </c>
      <c r="D150" s="16">
        <v>23.99</v>
      </c>
      <c r="E150" s="15">
        <f t="shared" si="8"/>
        <v>3454.56</v>
      </c>
      <c r="F150" s="17">
        <f t="shared" si="9"/>
        <v>1.3287645602102986E-3</v>
      </c>
      <c r="G150" s="18">
        <f t="shared" si="11"/>
        <v>0.8173826095268758</v>
      </c>
      <c r="H150" s="19" t="str">
        <f t="shared" si="10"/>
        <v>B</v>
      </c>
    </row>
    <row r="151" spans="1:8" ht="15" customHeight="1" x14ac:dyDescent="0.2">
      <c r="A151" s="14" t="s">
        <v>295</v>
      </c>
      <c r="B151" s="14" t="s">
        <v>296</v>
      </c>
      <c r="C151" s="15">
        <v>258</v>
      </c>
      <c r="D151" s="16">
        <v>12.99</v>
      </c>
      <c r="E151" s="15">
        <f t="shared" si="8"/>
        <v>3351.42</v>
      </c>
      <c r="F151" s="17">
        <f t="shared" si="9"/>
        <v>1.2890927129301558E-3</v>
      </c>
      <c r="G151" s="18">
        <f t="shared" si="11"/>
        <v>0.81867170223980601</v>
      </c>
      <c r="H151" s="19" t="str">
        <f t="shared" si="10"/>
        <v>B</v>
      </c>
    </row>
    <row r="152" spans="1:8" ht="15" customHeight="1" x14ac:dyDescent="0.2">
      <c r="A152" s="14" t="s">
        <v>297</v>
      </c>
      <c r="B152" s="14" t="s">
        <v>298</v>
      </c>
      <c r="C152" s="15">
        <v>132</v>
      </c>
      <c r="D152" s="16">
        <v>22.99</v>
      </c>
      <c r="E152" s="15">
        <f t="shared" si="8"/>
        <v>3034.68</v>
      </c>
      <c r="F152" s="17">
        <f t="shared" si="9"/>
        <v>1.1672616007766513E-3</v>
      </c>
      <c r="G152" s="18">
        <f t="shared" si="11"/>
        <v>0.81983896384058264</v>
      </c>
      <c r="H152" s="19" t="str">
        <f t="shared" si="10"/>
        <v>B</v>
      </c>
    </row>
    <row r="153" spans="1:8" ht="15" customHeight="1" x14ac:dyDescent="0.2">
      <c r="A153" s="14" t="s">
        <v>299</v>
      </c>
      <c r="B153" s="14" t="s">
        <v>300</v>
      </c>
      <c r="C153" s="15">
        <v>108</v>
      </c>
      <c r="D153" s="16">
        <v>27.99</v>
      </c>
      <c r="E153" s="15">
        <f t="shared" si="8"/>
        <v>3022.9199999999996</v>
      </c>
      <c r="F153" s="17">
        <f t="shared" si="9"/>
        <v>1.1627382255195785E-3</v>
      </c>
      <c r="G153" s="18">
        <f t="shared" si="11"/>
        <v>0.82100170206610223</v>
      </c>
      <c r="H153" s="19" t="str">
        <f t="shared" si="10"/>
        <v>B</v>
      </c>
    </row>
    <row r="154" spans="1:8" ht="15" customHeight="1" x14ac:dyDescent="0.2">
      <c r="A154" s="14" t="s">
        <v>301</v>
      </c>
      <c r="B154" s="14" t="s">
        <v>302</v>
      </c>
      <c r="C154" s="15">
        <v>90</v>
      </c>
      <c r="D154" s="16">
        <v>32.99</v>
      </c>
      <c r="E154" s="15">
        <f t="shared" si="8"/>
        <v>2969.1000000000004</v>
      </c>
      <c r="F154" s="17">
        <f t="shared" si="9"/>
        <v>1.1420368601849143E-3</v>
      </c>
      <c r="G154" s="18">
        <f t="shared" si="11"/>
        <v>0.82214373892628712</v>
      </c>
      <c r="H154" s="19" t="str">
        <f t="shared" si="10"/>
        <v>B</v>
      </c>
    </row>
    <row r="155" spans="1:8" ht="15" customHeight="1" x14ac:dyDescent="0.2">
      <c r="A155" s="14" t="s">
        <v>303</v>
      </c>
      <c r="B155" s="14" t="s">
        <v>304</v>
      </c>
      <c r="C155" s="15">
        <v>56</v>
      </c>
      <c r="D155" s="16">
        <v>52.99</v>
      </c>
      <c r="E155" s="15">
        <f t="shared" si="8"/>
        <v>2967.44</v>
      </c>
      <c r="F155" s="17">
        <f t="shared" si="9"/>
        <v>1.1413983565346812E-3</v>
      </c>
      <c r="G155" s="18">
        <f t="shared" si="11"/>
        <v>0.82328513728282182</v>
      </c>
      <c r="H155" s="19" t="str">
        <f t="shared" si="10"/>
        <v>B</v>
      </c>
    </row>
    <row r="156" spans="1:8" ht="15" customHeight="1" x14ac:dyDescent="0.2">
      <c r="A156" s="14" t="s">
        <v>305</v>
      </c>
      <c r="B156" s="14" t="s">
        <v>306</v>
      </c>
      <c r="C156" s="15">
        <v>69</v>
      </c>
      <c r="D156" s="16">
        <v>40.99</v>
      </c>
      <c r="E156" s="15">
        <f t="shared" si="8"/>
        <v>2828.31</v>
      </c>
      <c r="F156" s="17">
        <f t="shared" si="9"/>
        <v>1.0878832885485819E-3</v>
      </c>
      <c r="G156" s="18">
        <f t="shared" si="11"/>
        <v>0.82437302057137041</v>
      </c>
      <c r="H156" s="19" t="str">
        <f t="shared" si="10"/>
        <v>B</v>
      </c>
    </row>
    <row r="157" spans="1:8" ht="15" customHeight="1" x14ac:dyDescent="0.2">
      <c r="A157" s="14" t="s">
        <v>307</v>
      </c>
      <c r="B157" s="14" t="s">
        <v>308</v>
      </c>
      <c r="C157" s="15">
        <v>47</v>
      </c>
      <c r="D157" s="16">
        <v>57.99</v>
      </c>
      <c r="E157" s="15">
        <f t="shared" si="8"/>
        <v>2725.53</v>
      </c>
      <c r="F157" s="17">
        <f t="shared" si="9"/>
        <v>1.0483499119395741E-3</v>
      </c>
      <c r="G157" s="18">
        <f t="shared" si="11"/>
        <v>0.82542137048330999</v>
      </c>
      <c r="H157" s="19" t="str">
        <f t="shared" si="10"/>
        <v>B</v>
      </c>
    </row>
    <row r="158" spans="1:8" ht="15" customHeight="1" x14ac:dyDescent="0.2">
      <c r="A158" s="14" t="s">
        <v>309</v>
      </c>
      <c r="B158" s="14" t="s">
        <v>310</v>
      </c>
      <c r="C158" s="15">
        <v>73</v>
      </c>
      <c r="D158" s="16">
        <v>36.99</v>
      </c>
      <c r="E158" s="15">
        <f t="shared" si="8"/>
        <v>2700.27</v>
      </c>
      <c r="F158" s="17">
        <f t="shared" si="9"/>
        <v>1.0386338865149434E-3</v>
      </c>
      <c r="G158" s="18">
        <f t="shared" si="11"/>
        <v>0.82646000436982492</v>
      </c>
      <c r="H158" s="19" t="str">
        <f t="shared" si="10"/>
        <v>B</v>
      </c>
    </row>
    <row r="159" spans="1:8" ht="15" customHeight="1" x14ac:dyDescent="0.2">
      <c r="A159" s="14" t="s">
        <v>311</v>
      </c>
      <c r="B159" s="14" t="s">
        <v>312</v>
      </c>
      <c r="C159" s="15">
        <v>45</v>
      </c>
      <c r="D159" s="16">
        <v>58.99</v>
      </c>
      <c r="E159" s="15">
        <f t="shared" si="8"/>
        <v>2654.55</v>
      </c>
      <c r="F159" s="17">
        <f t="shared" si="9"/>
        <v>1.0210481112808139E-3</v>
      </c>
      <c r="G159" s="18">
        <f t="shared" si="11"/>
        <v>0.82748105248110571</v>
      </c>
      <c r="H159" s="19" t="str">
        <f t="shared" si="10"/>
        <v>B</v>
      </c>
    </row>
    <row r="160" spans="1:8" ht="15" customHeight="1" x14ac:dyDescent="0.2">
      <c r="A160" s="14" t="s">
        <v>313</v>
      </c>
      <c r="B160" s="14" t="s">
        <v>314</v>
      </c>
      <c r="C160" s="15">
        <v>49</v>
      </c>
      <c r="D160" s="16">
        <v>52.99</v>
      </c>
      <c r="E160" s="15">
        <f t="shared" si="8"/>
        <v>2596.5100000000002</v>
      </c>
      <c r="F160" s="17">
        <f t="shared" si="9"/>
        <v>9.9872356196784614E-4</v>
      </c>
      <c r="G160" s="18">
        <f t="shared" si="11"/>
        <v>0.82847977604307355</v>
      </c>
      <c r="H160" s="19" t="str">
        <f t="shared" si="10"/>
        <v>B</v>
      </c>
    </row>
    <row r="161" spans="1:8" ht="15" customHeight="1" x14ac:dyDescent="0.2">
      <c r="A161" s="14" t="s">
        <v>315</v>
      </c>
      <c r="B161" s="14" t="s">
        <v>316</v>
      </c>
      <c r="C161" s="15">
        <v>20</v>
      </c>
      <c r="D161" s="16">
        <v>126.99</v>
      </c>
      <c r="E161" s="15">
        <f t="shared" si="8"/>
        <v>2539.7999999999997</v>
      </c>
      <c r="F161" s="17">
        <f t="shared" si="9"/>
        <v>9.7691058485657105E-4</v>
      </c>
      <c r="G161" s="18">
        <f t="shared" si="11"/>
        <v>0.82945668662793015</v>
      </c>
      <c r="H161" s="19" t="str">
        <f t="shared" si="10"/>
        <v>B</v>
      </c>
    </row>
    <row r="162" spans="1:8" ht="15" customHeight="1" x14ac:dyDescent="0.2">
      <c r="A162" s="14" t="s">
        <v>317</v>
      </c>
      <c r="B162" s="14" t="s">
        <v>318</v>
      </c>
      <c r="C162" s="15">
        <v>93</v>
      </c>
      <c r="D162" s="16">
        <v>26.99</v>
      </c>
      <c r="E162" s="15">
        <f t="shared" si="8"/>
        <v>2510.0699999999997</v>
      </c>
      <c r="F162" s="17">
        <f t="shared" si="9"/>
        <v>9.6547521526534888E-4</v>
      </c>
      <c r="G162" s="18">
        <f t="shared" si="11"/>
        <v>0.83042216184319551</v>
      </c>
      <c r="H162" s="19" t="str">
        <f t="shared" si="10"/>
        <v>B</v>
      </c>
    </row>
    <row r="163" spans="1:8" ht="15" customHeight="1" x14ac:dyDescent="0.2">
      <c r="A163" s="14" t="s">
        <v>319</v>
      </c>
      <c r="B163" s="14" t="s">
        <v>320</v>
      </c>
      <c r="C163" s="15">
        <v>22</v>
      </c>
      <c r="D163" s="16">
        <v>111.99</v>
      </c>
      <c r="E163" s="15">
        <f t="shared" si="8"/>
        <v>2463.7799999999997</v>
      </c>
      <c r="F163" s="17">
        <f t="shared" si="9"/>
        <v>9.4767019480192238E-4</v>
      </c>
      <c r="G163" s="18">
        <f t="shared" si="11"/>
        <v>0.83136983203799741</v>
      </c>
      <c r="H163" s="19" t="str">
        <f t="shared" si="10"/>
        <v>B</v>
      </c>
    </row>
    <row r="164" spans="1:8" ht="15" customHeight="1" x14ac:dyDescent="0.2">
      <c r="A164" s="14" t="s">
        <v>321</v>
      </c>
      <c r="B164" s="14" t="s">
        <v>322</v>
      </c>
      <c r="C164" s="15">
        <v>64</v>
      </c>
      <c r="D164" s="16">
        <v>37.99</v>
      </c>
      <c r="E164" s="15">
        <f t="shared" si="8"/>
        <v>2431.36</v>
      </c>
      <c r="F164" s="17">
        <f t="shared" si="9"/>
        <v>9.3520014158472037E-4</v>
      </c>
      <c r="G164" s="18">
        <f t="shared" si="11"/>
        <v>0.83230503217958218</v>
      </c>
      <c r="H164" s="19" t="str">
        <f t="shared" si="10"/>
        <v>B</v>
      </c>
    </row>
    <row r="165" spans="1:8" ht="15" customHeight="1" x14ac:dyDescent="0.2">
      <c r="A165" s="14" t="s">
        <v>323</v>
      </c>
      <c r="B165" s="14" t="s">
        <v>324</v>
      </c>
      <c r="C165" s="15">
        <v>93</v>
      </c>
      <c r="D165" s="16">
        <v>25.99</v>
      </c>
      <c r="E165" s="15">
        <f t="shared" si="8"/>
        <v>2417.0699999999997</v>
      </c>
      <c r="F165" s="17">
        <f t="shared" si="9"/>
        <v>9.2970362522217182E-4</v>
      </c>
      <c r="G165" s="18">
        <f t="shared" si="11"/>
        <v>0.83323473580480434</v>
      </c>
      <c r="H165" s="19" t="str">
        <f t="shared" si="10"/>
        <v>B</v>
      </c>
    </row>
    <row r="166" spans="1:8" ht="15" customHeight="1" x14ac:dyDescent="0.2">
      <c r="A166" s="14" t="s">
        <v>325</v>
      </c>
      <c r="B166" s="14" t="s">
        <v>326</v>
      </c>
      <c r="C166" s="15">
        <v>85</v>
      </c>
      <c r="D166" s="16">
        <v>27.99</v>
      </c>
      <c r="E166" s="15">
        <f t="shared" si="8"/>
        <v>2379.15</v>
      </c>
      <c r="F166" s="17">
        <f t="shared" si="9"/>
        <v>9.1511804786263142E-4</v>
      </c>
      <c r="G166" s="18">
        <f t="shared" si="11"/>
        <v>0.83414985385266693</v>
      </c>
      <c r="H166" s="19" t="str">
        <f t="shared" si="10"/>
        <v>B</v>
      </c>
    </row>
    <row r="167" spans="1:8" ht="15" customHeight="1" x14ac:dyDescent="0.2">
      <c r="A167" s="14" t="s">
        <v>327</v>
      </c>
      <c r="B167" s="14" t="s">
        <v>328</v>
      </c>
      <c r="C167" s="15">
        <v>13</v>
      </c>
      <c r="D167" s="16">
        <v>182.99</v>
      </c>
      <c r="E167" s="15">
        <f t="shared" si="8"/>
        <v>2378.87</v>
      </c>
      <c r="F167" s="17">
        <f t="shared" si="9"/>
        <v>9.1501034845174864E-4</v>
      </c>
      <c r="G167" s="18">
        <f t="shared" si="11"/>
        <v>0.8350648642011187</v>
      </c>
      <c r="H167" s="19" t="str">
        <f t="shared" si="10"/>
        <v>B</v>
      </c>
    </row>
    <row r="168" spans="1:8" ht="15" customHeight="1" x14ac:dyDescent="0.2">
      <c r="A168" s="14" t="s">
        <v>329</v>
      </c>
      <c r="B168" s="14" t="s">
        <v>330</v>
      </c>
      <c r="C168" s="15">
        <v>57</v>
      </c>
      <c r="D168" s="16">
        <v>40.99</v>
      </c>
      <c r="E168" s="15">
        <f t="shared" si="8"/>
        <v>2336.4300000000003</v>
      </c>
      <c r="F168" s="17">
        <f t="shared" si="9"/>
        <v>8.9868619488795917E-4</v>
      </c>
      <c r="G168" s="18">
        <f t="shared" si="11"/>
        <v>0.83596355039600667</v>
      </c>
      <c r="H168" s="19" t="str">
        <f t="shared" si="10"/>
        <v>B</v>
      </c>
    </row>
    <row r="169" spans="1:8" ht="15" customHeight="1" x14ac:dyDescent="0.2">
      <c r="A169" s="14" t="s">
        <v>331</v>
      </c>
      <c r="B169" s="14" t="s">
        <v>332</v>
      </c>
      <c r="C169" s="15">
        <v>25</v>
      </c>
      <c r="D169" s="16">
        <v>92.99</v>
      </c>
      <c r="E169" s="15">
        <f t="shared" si="8"/>
        <v>2324.75</v>
      </c>
      <c r="F169" s="17">
        <f t="shared" si="9"/>
        <v>8.9419359089113848E-4</v>
      </c>
      <c r="G169" s="18">
        <f t="shared" si="11"/>
        <v>0.83685774398689783</v>
      </c>
      <c r="H169" s="19" t="str">
        <f t="shared" si="10"/>
        <v>B</v>
      </c>
    </row>
    <row r="170" spans="1:8" ht="15" customHeight="1" x14ac:dyDescent="0.2">
      <c r="A170" s="14" t="s">
        <v>333</v>
      </c>
      <c r="B170" s="14" t="s">
        <v>334</v>
      </c>
      <c r="C170" s="15">
        <v>55</v>
      </c>
      <c r="D170" s="16">
        <v>41.99</v>
      </c>
      <c r="E170" s="15">
        <f t="shared" si="8"/>
        <v>2309.4500000000003</v>
      </c>
      <c r="F170" s="17">
        <f t="shared" si="9"/>
        <v>8.8830858736790625E-4</v>
      </c>
      <c r="G170" s="18">
        <f t="shared" si="11"/>
        <v>0.83774605257426571</v>
      </c>
      <c r="H170" s="19" t="str">
        <f t="shared" si="10"/>
        <v>B</v>
      </c>
    </row>
    <row r="171" spans="1:8" ht="15" customHeight="1" x14ac:dyDescent="0.2">
      <c r="A171" s="14" t="s">
        <v>335</v>
      </c>
      <c r="B171" s="14" t="s">
        <v>336</v>
      </c>
      <c r="C171" s="15">
        <v>30</v>
      </c>
      <c r="D171" s="16">
        <v>74.989999999999995</v>
      </c>
      <c r="E171" s="15">
        <f t="shared" si="8"/>
        <v>2249.6999999999998</v>
      </c>
      <c r="F171" s="17">
        <f t="shared" si="9"/>
        <v>8.6532630236704777E-4</v>
      </c>
      <c r="G171" s="18">
        <f t="shared" si="11"/>
        <v>0.83861137887663273</v>
      </c>
      <c r="H171" s="19" t="str">
        <f t="shared" si="10"/>
        <v>B</v>
      </c>
    </row>
    <row r="172" spans="1:8" ht="15" customHeight="1" x14ac:dyDescent="0.2">
      <c r="A172" s="14" t="s">
        <v>337</v>
      </c>
      <c r="B172" s="14" t="s">
        <v>338</v>
      </c>
      <c r="C172" s="15">
        <v>156</v>
      </c>
      <c r="D172" s="16">
        <v>13.99</v>
      </c>
      <c r="E172" s="15">
        <f t="shared" si="8"/>
        <v>2182.44</v>
      </c>
      <c r="F172" s="17">
        <f t="shared" si="9"/>
        <v>8.3945536531001457E-4</v>
      </c>
      <c r="G172" s="18">
        <f t="shared" si="11"/>
        <v>0.83945083424194278</v>
      </c>
      <c r="H172" s="19" t="str">
        <f t="shared" si="10"/>
        <v>B</v>
      </c>
    </row>
    <row r="173" spans="1:8" ht="15" customHeight="1" x14ac:dyDescent="0.2">
      <c r="A173" s="14" t="s">
        <v>339</v>
      </c>
      <c r="B173" s="14" t="s">
        <v>340</v>
      </c>
      <c r="C173" s="15">
        <v>70</v>
      </c>
      <c r="D173" s="16">
        <v>30.99</v>
      </c>
      <c r="E173" s="15">
        <f t="shared" si="8"/>
        <v>2169.2999999999997</v>
      </c>
      <c r="F173" s="17">
        <f t="shared" si="9"/>
        <v>8.3440118581359142E-4</v>
      </c>
      <c r="G173" s="18">
        <f t="shared" si="11"/>
        <v>0.84028523542775635</v>
      </c>
      <c r="H173" s="19" t="str">
        <f t="shared" si="10"/>
        <v>B</v>
      </c>
    </row>
    <row r="174" spans="1:8" ht="15" customHeight="1" x14ac:dyDescent="0.2">
      <c r="A174" s="14" t="s">
        <v>341</v>
      </c>
      <c r="B174" s="14" t="s">
        <v>342</v>
      </c>
      <c r="C174" s="15">
        <v>45</v>
      </c>
      <c r="D174" s="16">
        <v>47.99</v>
      </c>
      <c r="E174" s="15">
        <f t="shared" si="8"/>
        <v>2159.5500000000002</v>
      </c>
      <c r="F174" s="17">
        <f t="shared" si="9"/>
        <v>8.306509384703553E-4</v>
      </c>
      <c r="G174" s="18">
        <f t="shared" si="11"/>
        <v>0.84111588636622669</v>
      </c>
      <c r="H174" s="19" t="str">
        <f t="shared" si="10"/>
        <v>B</v>
      </c>
    </row>
    <row r="175" spans="1:8" ht="15" customHeight="1" x14ac:dyDescent="0.2">
      <c r="A175" s="14" t="s">
        <v>343</v>
      </c>
      <c r="B175" s="14" t="s">
        <v>344</v>
      </c>
      <c r="C175" s="15">
        <v>236</v>
      </c>
      <c r="D175" s="16">
        <v>8.99</v>
      </c>
      <c r="E175" s="15">
        <f t="shared" si="8"/>
        <v>2121.64</v>
      </c>
      <c r="F175" s="17">
        <f t="shared" si="9"/>
        <v>8.1606920751834604E-4</v>
      </c>
      <c r="G175" s="18">
        <f t="shared" si="11"/>
        <v>0.84193195557374501</v>
      </c>
      <c r="H175" s="19" t="str">
        <f t="shared" si="10"/>
        <v>B</v>
      </c>
    </row>
    <row r="176" spans="1:8" ht="15" customHeight="1" x14ac:dyDescent="0.2">
      <c r="A176" s="14" t="s">
        <v>345</v>
      </c>
      <c r="B176" s="14" t="s">
        <v>346</v>
      </c>
      <c r="C176" s="15">
        <v>96</v>
      </c>
      <c r="D176" s="16">
        <v>21.99</v>
      </c>
      <c r="E176" s="15">
        <f t="shared" si="8"/>
        <v>2111.04</v>
      </c>
      <c r="F176" s="17">
        <f t="shared" si="9"/>
        <v>8.1199201553493021E-4</v>
      </c>
      <c r="G176" s="18">
        <f t="shared" si="11"/>
        <v>0.84274394758927995</v>
      </c>
      <c r="H176" s="19" t="str">
        <f t="shared" si="10"/>
        <v>B</v>
      </c>
    </row>
    <row r="177" spans="1:8" ht="15" customHeight="1" x14ac:dyDescent="0.2">
      <c r="A177" s="14" t="s">
        <v>347</v>
      </c>
      <c r="B177" s="14" t="s">
        <v>348</v>
      </c>
      <c r="C177" s="15">
        <v>99</v>
      </c>
      <c r="D177" s="16">
        <v>20.99</v>
      </c>
      <c r="E177" s="15">
        <f t="shared" si="8"/>
        <v>2078.0099999999998</v>
      </c>
      <c r="F177" s="17">
        <f t="shared" si="9"/>
        <v>7.9928733145830501E-4</v>
      </c>
      <c r="G177" s="18">
        <f t="shared" si="11"/>
        <v>0.84354323492073824</v>
      </c>
      <c r="H177" s="19" t="str">
        <f t="shared" si="10"/>
        <v>B</v>
      </c>
    </row>
    <row r="178" spans="1:8" ht="15" customHeight="1" x14ac:dyDescent="0.2">
      <c r="A178" s="14" t="s">
        <v>349</v>
      </c>
      <c r="B178" s="14" t="s">
        <v>350</v>
      </c>
      <c r="C178" s="15">
        <v>48</v>
      </c>
      <c r="D178" s="16">
        <v>42.99</v>
      </c>
      <c r="E178" s="15">
        <f t="shared" si="8"/>
        <v>2063.52</v>
      </c>
      <c r="F178" s="17">
        <f t="shared" si="9"/>
        <v>7.9371388694512621E-4</v>
      </c>
      <c r="G178" s="18">
        <f t="shared" si="11"/>
        <v>0.8443369488076834</v>
      </c>
      <c r="H178" s="19" t="str">
        <f t="shared" si="10"/>
        <v>B</v>
      </c>
    </row>
    <row r="179" spans="1:8" ht="15" customHeight="1" x14ac:dyDescent="0.2">
      <c r="A179" s="14" t="s">
        <v>351</v>
      </c>
      <c r="B179" s="14" t="s">
        <v>352</v>
      </c>
      <c r="C179" s="15">
        <v>42</v>
      </c>
      <c r="D179" s="16">
        <v>48.99</v>
      </c>
      <c r="E179" s="15">
        <f t="shared" si="8"/>
        <v>2057.58</v>
      </c>
      <c r="F179" s="17">
        <f t="shared" si="9"/>
        <v>7.9142912087140063E-4</v>
      </c>
      <c r="G179" s="18">
        <f t="shared" si="11"/>
        <v>0.84512837792855477</v>
      </c>
      <c r="H179" s="19" t="str">
        <f t="shared" si="10"/>
        <v>B</v>
      </c>
    </row>
    <row r="180" spans="1:8" ht="15" customHeight="1" x14ac:dyDescent="0.2">
      <c r="A180" s="14" t="s">
        <v>353</v>
      </c>
      <c r="B180" s="14" t="s">
        <v>354</v>
      </c>
      <c r="C180" s="15">
        <v>60</v>
      </c>
      <c r="D180" s="16">
        <v>33.99</v>
      </c>
      <c r="E180" s="15">
        <f t="shared" si="8"/>
        <v>2039.4</v>
      </c>
      <c r="F180" s="17">
        <f t="shared" si="9"/>
        <v>7.8443635197908933E-4</v>
      </c>
      <c r="G180" s="18">
        <f t="shared" si="11"/>
        <v>0.84591281428053389</v>
      </c>
      <c r="H180" s="19" t="str">
        <f t="shared" si="10"/>
        <v>B</v>
      </c>
    </row>
    <row r="181" spans="1:8" ht="15" customHeight="1" x14ac:dyDescent="0.2">
      <c r="A181" s="14" t="s">
        <v>355</v>
      </c>
      <c r="B181" s="14" t="s">
        <v>356</v>
      </c>
      <c r="C181" s="15">
        <v>107</v>
      </c>
      <c r="D181" s="16">
        <v>18.989999999999998</v>
      </c>
      <c r="E181" s="15">
        <f t="shared" si="8"/>
        <v>2031.9299999999998</v>
      </c>
      <c r="F181" s="17">
        <f t="shared" si="9"/>
        <v>7.8156308555304055E-4</v>
      </c>
      <c r="G181" s="18">
        <f t="shared" si="11"/>
        <v>0.84669437736608688</v>
      </c>
      <c r="H181" s="19" t="str">
        <f t="shared" si="10"/>
        <v>B</v>
      </c>
    </row>
    <row r="182" spans="1:8" ht="15" customHeight="1" x14ac:dyDescent="0.2">
      <c r="A182" s="14" t="s">
        <v>357</v>
      </c>
      <c r="B182" s="14" t="s">
        <v>358</v>
      </c>
      <c r="C182" s="15">
        <v>81</v>
      </c>
      <c r="D182" s="16">
        <v>24.99</v>
      </c>
      <c r="E182" s="15">
        <f t="shared" si="8"/>
        <v>2024.1899999999998</v>
      </c>
      <c r="F182" s="17">
        <f t="shared" si="9"/>
        <v>7.7858596612364066E-4</v>
      </c>
      <c r="G182" s="18">
        <f t="shared" si="11"/>
        <v>0.84747296333221056</v>
      </c>
      <c r="H182" s="19" t="str">
        <f t="shared" si="10"/>
        <v>B</v>
      </c>
    </row>
    <row r="183" spans="1:8" ht="15" customHeight="1" x14ac:dyDescent="0.2">
      <c r="A183" s="14" t="s">
        <v>359</v>
      </c>
      <c r="B183" s="14" t="s">
        <v>360</v>
      </c>
      <c r="C183" s="15">
        <v>166</v>
      </c>
      <c r="D183" s="16">
        <v>11.99</v>
      </c>
      <c r="E183" s="15">
        <f t="shared" si="8"/>
        <v>1990.3400000000001</v>
      </c>
      <c r="F183" s="17">
        <f t="shared" si="9"/>
        <v>7.6556587662943057E-4</v>
      </c>
      <c r="G183" s="18">
        <f t="shared" si="11"/>
        <v>0.84823852920884002</v>
      </c>
      <c r="H183" s="19" t="str">
        <f t="shared" si="10"/>
        <v>B</v>
      </c>
    </row>
    <row r="184" spans="1:8" ht="15" customHeight="1" x14ac:dyDescent="0.2">
      <c r="A184" s="14" t="s">
        <v>361</v>
      </c>
      <c r="B184" s="14" t="s">
        <v>362</v>
      </c>
      <c r="C184" s="15">
        <v>218</v>
      </c>
      <c r="D184" s="16">
        <v>8.99</v>
      </c>
      <c r="E184" s="15">
        <f t="shared" si="8"/>
        <v>1959.82</v>
      </c>
      <c r="F184" s="17">
        <f t="shared" si="9"/>
        <v>7.5382664084321799E-4</v>
      </c>
      <c r="G184" s="18">
        <f t="shared" si="11"/>
        <v>0.84899235584968324</v>
      </c>
      <c r="H184" s="19" t="str">
        <f t="shared" si="10"/>
        <v>B</v>
      </c>
    </row>
    <row r="185" spans="1:8" ht="15" customHeight="1" x14ac:dyDescent="0.2">
      <c r="A185" s="14" t="s">
        <v>363</v>
      </c>
      <c r="B185" s="14" t="s">
        <v>364</v>
      </c>
      <c r="C185" s="15">
        <v>25</v>
      </c>
      <c r="D185" s="16">
        <v>77.989999999999995</v>
      </c>
      <c r="E185" s="15">
        <f t="shared" si="8"/>
        <v>1949.7499999999998</v>
      </c>
      <c r="F185" s="17">
        <f t="shared" si="9"/>
        <v>7.4995330845897281E-4</v>
      </c>
      <c r="G185" s="18">
        <f t="shared" si="11"/>
        <v>0.8497423091581422</v>
      </c>
      <c r="H185" s="19" t="str">
        <f t="shared" si="10"/>
        <v>B</v>
      </c>
    </row>
    <row r="186" spans="1:8" ht="15" customHeight="1" x14ac:dyDescent="0.2">
      <c r="A186" s="14" t="s">
        <v>365</v>
      </c>
      <c r="B186" s="14" t="s">
        <v>366</v>
      </c>
      <c r="C186" s="15">
        <v>27</v>
      </c>
      <c r="D186" s="16">
        <v>71.989999999999995</v>
      </c>
      <c r="E186" s="15">
        <f t="shared" si="8"/>
        <v>1943.7299999999998</v>
      </c>
      <c r="F186" s="17">
        <f t="shared" si="9"/>
        <v>7.4763777112499513E-4</v>
      </c>
      <c r="G186" s="18">
        <f t="shared" si="11"/>
        <v>0.85048994692926716</v>
      </c>
      <c r="H186" s="19" t="str">
        <f t="shared" si="10"/>
        <v>B</v>
      </c>
    </row>
    <row r="187" spans="1:8" ht="15" customHeight="1" x14ac:dyDescent="0.2">
      <c r="A187" s="14" t="s">
        <v>367</v>
      </c>
      <c r="B187" s="14" t="s">
        <v>368</v>
      </c>
      <c r="C187" s="15">
        <v>137</v>
      </c>
      <c r="D187" s="16">
        <v>13.99</v>
      </c>
      <c r="E187" s="15">
        <f t="shared" si="8"/>
        <v>1916.63</v>
      </c>
      <c r="F187" s="17">
        <f t="shared" si="9"/>
        <v>7.3721400671456416E-4</v>
      </c>
      <c r="G187" s="18">
        <f t="shared" si="11"/>
        <v>0.85122716093598172</v>
      </c>
      <c r="H187" s="19" t="str">
        <f t="shared" si="10"/>
        <v>B</v>
      </c>
    </row>
    <row r="188" spans="1:8" ht="15" customHeight="1" x14ac:dyDescent="0.2">
      <c r="A188" s="14" t="s">
        <v>369</v>
      </c>
      <c r="B188" s="14" t="s">
        <v>370</v>
      </c>
      <c r="C188" s="15">
        <v>22</v>
      </c>
      <c r="D188" s="16">
        <v>86.99</v>
      </c>
      <c r="E188" s="15">
        <f t="shared" si="8"/>
        <v>1913.78</v>
      </c>
      <c r="F188" s="17">
        <f t="shared" si="9"/>
        <v>7.3611778056807957E-4</v>
      </c>
      <c r="G188" s="18">
        <f t="shared" si="11"/>
        <v>0.85196327871654975</v>
      </c>
      <c r="H188" s="19" t="str">
        <f t="shared" si="10"/>
        <v>B</v>
      </c>
    </row>
    <row r="189" spans="1:8" ht="15" customHeight="1" x14ac:dyDescent="0.2">
      <c r="A189" s="14" t="s">
        <v>371</v>
      </c>
      <c r="B189" s="14" t="s">
        <v>372</v>
      </c>
      <c r="C189" s="15">
        <v>145</v>
      </c>
      <c r="D189" s="16">
        <v>12.99</v>
      </c>
      <c r="E189" s="15">
        <f t="shared" si="8"/>
        <v>1883.55</v>
      </c>
      <c r="F189" s="17">
        <f t="shared" si="9"/>
        <v>7.2449009060028134E-4</v>
      </c>
      <c r="G189" s="18">
        <f t="shared" si="11"/>
        <v>0.85268776880715003</v>
      </c>
      <c r="H189" s="19" t="str">
        <f t="shared" si="10"/>
        <v>B</v>
      </c>
    </row>
    <row r="190" spans="1:8" ht="15" customHeight="1" x14ac:dyDescent="0.2">
      <c r="A190" s="14" t="s">
        <v>373</v>
      </c>
      <c r="B190" s="14" t="s">
        <v>374</v>
      </c>
      <c r="C190" s="15">
        <v>157</v>
      </c>
      <c r="D190" s="16">
        <v>11.99</v>
      </c>
      <c r="E190" s="15">
        <f t="shared" si="8"/>
        <v>1882.43</v>
      </c>
      <c r="F190" s="17">
        <f t="shared" si="9"/>
        <v>7.2405929295675064E-4</v>
      </c>
      <c r="G190" s="18">
        <f t="shared" si="11"/>
        <v>0.85341182810010674</v>
      </c>
      <c r="H190" s="19" t="str">
        <f t="shared" si="10"/>
        <v>B</v>
      </c>
    </row>
    <row r="191" spans="1:8" ht="15" customHeight="1" x14ac:dyDescent="0.2">
      <c r="A191" s="14" t="s">
        <v>375</v>
      </c>
      <c r="B191" s="14" t="s">
        <v>376</v>
      </c>
      <c r="C191" s="15">
        <v>40</v>
      </c>
      <c r="D191" s="16">
        <v>46.99</v>
      </c>
      <c r="E191" s="15">
        <f t="shared" si="8"/>
        <v>1879.6000000000001</v>
      </c>
      <c r="F191" s="17">
        <f t="shared" si="9"/>
        <v>7.2297075962532919E-4</v>
      </c>
      <c r="G191" s="18">
        <f t="shared" si="11"/>
        <v>0.85413479885973209</v>
      </c>
      <c r="H191" s="19" t="str">
        <f t="shared" si="10"/>
        <v>B</v>
      </c>
    </row>
    <row r="192" spans="1:8" ht="15" customHeight="1" x14ac:dyDescent="0.2">
      <c r="A192" s="14" t="s">
        <v>377</v>
      </c>
      <c r="B192" s="14" t="s">
        <v>378</v>
      </c>
      <c r="C192" s="15">
        <v>85</v>
      </c>
      <c r="D192" s="16">
        <v>21.99</v>
      </c>
      <c r="E192" s="15">
        <f t="shared" si="8"/>
        <v>1869.1499999999999</v>
      </c>
      <c r="F192" s="17">
        <f t="shared" si="9"/>
        <v>7.189512637548861E-4</v>
      </c>
      <c r="G192" s="18">
        <f t="shared" si="11"/>
        <v>0.85485375012348697</v>
      </c>
      <c r="H192" s="19" t="str">
        <f t="shared" si="10"/>
        <v>B</v>
      </c>
    </row>
    <row r="193" spans="1:8" ht="15" customHeight="1" x14ac:dyDescent="0.2">
      <c r="A193" s="14" t="s">
        <v>379</v>
      </c>
      <c r="B193" s="14" t="s">
        <v>380</v>
      </c>
      <c r="C193" s="15">
        <v>187</v>
      </c>
      <c r="D193" s="16">
        <v>9.99</v>
      </c>
      <c r="E193" s="15">
        <f t="shared" si="8"/>
        <v>1868.13</v>
      </c>
      <c r="F193" s="17">
        <f t="shared" si="9"/>
        <v>7.1855893018667075E-4</v>
      </c>
      <c r="G193" s="18">
        <f t="shared" si="11"/>
        <v>0.85557230905367365</v>
      </c>
      <c r="H193" s="19" t="str">
        <f t="shared" si="10"/>
        <v>B</v>
      </c>
    </row>
    <row r="194" spans="1:8" ht="15" customHeight="1" x14ac:dyDescent="0.2">
      <c r="A194" s="14" t="s">
        <v>381</v>
      </c>
      <c r="B194" s="14" t="s">
        <v>382</v>
      </c>
      <c r="C194" s="15">
        <v>81</v>
      </c>
      <c r="D194" s="16">
        <v>22.99</v>
      </c>
      <c r="E194" s="15">
        <f t="shared" si="8"/>
        <v>1862.1899999999998</v>
      </c>
      <c r="F194" s="17">
        <f t="shared" si="9"/>
        <v>7.1627416411294506E-4</v>
      </c>
      <c r="G194" s="18">
        <f t="shared" si="11"/>
        <v>0.85628858321778656</v>
      </c>
      <c r="H194" s="19" t="str">
        <f t="shared" si="10"/>
        <v>B</v>
      </c>
    </row>
    <row r="195" spans="1:8" ht="15" customHeight="1" x14ac:dyDescent="0.2">
      <c r="A195" s="14" t="s">
        <v>383</v>
      </c>
      <c r="B195" s="14" t="s">
        <v>384</v>
      </c>
      <c r="C195" s="15">
        <v>38</v>
      </c>
      <c r="D195" s="16">
        <v>48.99</v>
      </c>
      <c r="E195" s="15">
        <f t="shared" si="8"/>
        <v>1861.6200000000001</v>
      </c>
      <c r="F195" s="17">
        <f t="shared" si="9"/>
        <v>7.1605491888364836E-4</v>
      </c>
      <c r="G195" s="18">
        <f t="shared" si="11"/>
        <v>0.85700463813667016</v>
      </c>
      <c r="H195" s="19" t="str">
        <f t="shared" si="10"/>
        <v>B</v>
      </c>
    </row>
    <row r="196" spans="1:8" ht="15" customHeight="1" x14ac:dyDescent="0.2">
      <c r="A196" s="14" t="s">
        <v>385</v>
      </c>
      <c r="B196" s="14" t="s">
        <v>386</v>
      </c>
      <c r="C196" s="15">
        <v>25</v>
      </c>
      <c r="D196" s="16">
        <v>73.989999999999995</v>
      </c>
      <c r="E196" s="15">
        <f t="shared" si="8"/>
        <v>1849.7499999999998</v>
      </c>
      <c r="F196" s="17">
        <f t="shared" si="9"/>
        <v>7.1148923314372865E-4</v>
      </c>
      <c r="G196" s="18">
        <f t="shared" si="11"/>
        <v>0.85771612736981384</v>
      </c>
      <c r="H196" s="19" t="str">
        <f t="shared" si="10"/>
        <v>B</v>
      </c>
    </row>
    <row r="197" spans="1:8" ht="15" customHeight="1" x14ac:dyDescent="0.2">
      <c r="A197" s="14" t="s">
        <v>387</v>
      </c>
      <c r="B197" s="14" t="s">
        <v>388</v>
      </c>
      <c r="C197" s="15">
        <v>40</v>
      </c>
      <c r="D197" s="16">
        <v>45.99</v>
      </c>
      <c r="E197" s="15">
        <f t="shared" si="8"/>
        <v>1839.6000000000001</v>
      </c>
      <c r="F197" s="17">
        <f t="shared" si="9"/>
        <v>7.0758512949923159E-4</v>
      </c>
      <c r="G197" s="18">
        <f t="shared" si="11"/>
        <v>0.85842371249931304</v>
      </c>
      <c r="H197" s="19" t="str">
        <f t="shared" si="10"/>
        <v>B</v>
      </c>
    </row>
    <row r="198" spans="1:8" ht="15" customHeight="1" x14ac:dyDescent="0.2">
      <c r="A198" s="14" t="s">
        <v>389</v>
      </c>
      <c r="B198" s="14" t="s">
        <v>390</v>
      </c>
      <c r="C198" s="15">
        <v>31</v>
      </c>
      <c r="D198" s="16">
        <v>58.99</v>
      </c>
      <c r="E198" s="15">
        <f t="shared" si="8"/>
        <v>1828.69</v>
      </c>
      <c r="F198" s="17">
        <f t="shared" si="9"/>
        <v>7.0338869888233839E-4</v>
      </c>
      <c r="G198" s="18">
        <f t="shared" si="11"/>
        <v>0.85912710119819535</v>
      </c>
      <c r="H198" s="19" t="str">
        <f t="shared" si="10"/>
        <v>B</v>
      </c>
    </row>
    <row r="199" spans="1:8" ht="15" customHeight="1" x14ac:dyDescent="0.2">
      <c r="A199" s="14" t="s">
        <v>391</v>
      </c>
      <c r="B199" s="14" t="s">
        <v>392</v>
      </c>
      <c r="C199" s="15">
        <v>107</v>
      </c>
      <c r="D199" s="16">
        <v>16.989999999999998</v>
      </c>
      <c r="E199" s="15">
        <f t="shared" si="8"/>
        <v>1817.9299999999998</v>
      </c>
      <c r="F199" s="17">
        <f t="shared" si="9"/>
        <v>6.9924996437841804E-4</v>
      </c>
      <c r="G199" s="18">
        <f t="shared" si="11"/>
        <v>0.85982635116257378</v>
      </c>
      <c r="H199" s="19" t="str">
        <f t="shared" si="10"/>
        <v>B</v>
      </c>
    </row>
    <row r="200" spans="1:8" ht="15" customHeight="1" x14ac:dyDescent="0.2">
      <c r="A200" s="14" t="s">
        <v>393</v>
      </c>
      <c r="B200" s="14" t="s">
        <v>394</v>
      </c>
      <c r="C200" s="15">
        <v>101</v>
      </c>
      <c r="D200" s="16">
        <v>17.989999999999998</v>
      </c>
      <c r="E200" s="15">
        <f t="shared" si="8"/>
        <v>1816.9899999999998</v>
      </c>
      <c r="F200" s="17">
        <f t="shared" si="9"/>
        <v>6.9888840207045467E-4</v>
      </c>
      <c r="G200" s="18">
        <f t="shared" si="11"/>
        <v>0.86052523956464422</v>
      </c>
      <c r="H200" s="19" t="str">
        <f t="shared" si="10"/>
        <v>B</v>
      </c>
    </row>
    <row r="201" spans="1:8" ht="15" customHeight="1" x14ac:dyDescent="0.2">
      <c r="A201" s="14" t="s">
        <v>395</v>
      </c>
      <c r="B201" s="14" t="s">
        <v>396</v>
      </c>
      <c r="C201" s="15">
        <v>67</v>
      </c>
      <c r="D201" s="16">
        <v>26.99</v>
      </c>
      <c r="E201" s="15">
        <f t="shared" si="8"/>
        <v>1808.33</v>
      </c>
      <c r="F201" s="17">
        <f t="shared" si="9"/>
        <v>6.9555741314815465E-4</v>
      </c>
      <c r="G201" s="18">
        <f t="shared" si="11"/>
        <v>0.86122079697779241</v>
      </c>
      <c r="H201" s="19" t="str">
        <f t="shared" si="10"/>
        <v>B</v>
      </c>
    </row>
    <row r="202" spans="1:8" ht="15" customHeight="1" x14ac:dyDescent="0.2">
      <c r="A202" s="14" t="s">
        <v>397</v>
      </c>
      <c r="B202" s="14" t="s">
        <v>398</v>
      </c>
      <c r="C202" s="15">
        <v>50</v>
      </c>
      <c r="D202" s="16">
        <v>35.99</v>
      </c>
      <c r="E202" s="15">
        <f t="shared" si="8"/>
        <v>1799.5</v>
      </c>
      <c r="F202" s="17">
        <f t="shared" si="9"/>
        <v>6.9216103529781854E-4</v>
      </c>
      <c r="G202" s="18">
        <f t="shared" si="11"/>
        <v>0.8619129580130902</v>
      </c>
      <c r="H202" s="19" t="str">
        <f t="shared" si="10"/>
        <v>B</v>
      </c>
    </row>
    <row r="203" spans="1:8" ht="15" customHeight="1" x14ac:dyDescent="0.2">
      <c r="A203" s="14" t="s">
        <v>399</v>
      </c>
      <c r="B203" s="14" t="s">
        <v>400</v>
      </c>
      <c r="C203" s="15">
        <v>72</v>
      </c>
      <c r="D203" s="16">
        <v>24.99</v>
      </c>
      <c r="E203" s="15">
        <f t="shared" ref="E203:E266" si="12">C203*D203</f>
        <v>1799.28</v>
      </c>
      <c r="F203" s="17">
        <f t="shared" ref="F203:F266" si="13">E203/SUM($E$11:$E$810)</f>
        <v>6.9207641433212505E-4</v>
      </c>
      <c r="G203" s="18">
        <f t="shared" si="11"/>
        <v>0.86260503442742231</v>
      </c>
      <c r="H203" s="19" t="str">
        <f t="shared" ref="H203:H266" si="14">IF(G203&lt;=0.8,"A",IF(G203&lt;=0.95,"B","C"))</f>
        <v>B</v>
      </c>
    </row>
    <row r="204" spans="1:8" ht="15" customHeight="1" x14ac:dyDescent="0.2">
      <c r="A204" s="14" t="s">
        <v>401</v>
      </c>
      <c r="B204" s="14" t="s">
        <v>402</v>
      </c>
      <c r="C204" s="15">
        <v>120</v>
      </c>
      <c r="D204" s="16">
        <v>14.99</v>
      </c>
      <c r="E204" s="15">
        <f t="shared" si="12"/>
        <v>1798.8</v>
      </c>
      <c r="F204" s="17">
        <f t="shared" si="13"/>
        <v>6.9189178677061191E-4</v>
      </c>
      <c r="G204" s="18">
        <f t="shared" ref="G204:G267" si="15">G203+F204</f>
        <v>0.86329692621419296</v>
      </c>
      <c r="H204" s="19" t="str">
        <f t="shared" si="14"/>
        <v>B</v>
      </c>
    </row>
    <row r="205" spans="1:8" ht="15" customHeight="1" x14ac:dyDescent="0.2">
      <c r="A205" s="14" t="s">
        <v>403</v>
      </c>
      <c r="B205" s="14" t="s">
        <v>404</v>
      </c>
      <c r="C205" s="15">
        <v>58</v>
      </c>
      <c r="D205" s="16">
        <v>30.99</v>
      </c>
      <c r="E205" s="15">
        <f t="shared" si="12"/>
        <v>1797.4199999999998</v>
      </c>
      <c r="F205" s="17">
        <f t="shared" si="13"/>
        <v>6.9136098253126145E-4</v>
      </c>
      <c r="G205" s="18">
        <f t="shared" si="15"/>
        <v>0.86398828719672427</v>
      </c>
      <c r="H205" s="19" t="str">
        <f t="shared" si="14"/>
        <v>B</v>
      </c>
    </row>
    <row r="206" spans="1:8" ht="15" customHeight="1" x14ac:dyDescent="0.2">
      <c r="A206" s="14" t="s">
        <v>405</v>
      </c>
      <c r="B206" s="14" t="s">
        <v>406</v>
      </c>
      <c r="C206" s="15">
        <v>46</v>
      </c>
      <c r="D206" s="16">
        <v>38.99</v>
      </c>
      <c r="E206" s="15">
        <f t="shared" si="12"/>
        <v>1793.5400000000002</v>
      </c>
      <c r="F206" s="17">
        <f t="shared" si="13"/>
        <v>6.8986857640903016E-4</v>
      </c>
      <c r="G206" s="18">
        <f t="shared" si="15"/>
        <v>0.86467815577313334</v>
      </c>
      <c r="H206" s="19" t="str">
        <f t="shared" si="14"/>
        <v>B</v>
      </c>
    </row>
    <row r="207" spans="1:8" ht="15" customHeight="1" x14ac:dyDescent="0.2">
      <c r="A207" s="14" t="s">
        <v>407</v>
      </c>
      <c r="B207" s="14" t="s">
        <v>408</v>
      </c>
      <c r="C207" s="15">
        <v>256</v>
      </c>
      <c r="D207" s="16">
        <v>6.99</v>
      </c>
      <c r="E207" s="15">
        <f t="shared" si="12"/>
        <v>1789.44</v>
      </c>
      <c r="F207" s="17">
        <f t="shared" si="13"/>
        <v>6.8829154932110504E-4</v>
      </c>
      <c r="G207" s="18">
        <f t="shared" si="15"/>
        <v>0.86536644732245449</v>
      </c>
      <c r="H207" s="19" t="str">
        <f t="shared" si="14"/>
        <v>B</v>
      </c>
    </row>
    <row r="208" spans="1:8" ht="15" customHeight="1" x14ac:dyDescent="0.2">
      <c r="A208" s="14" t="s">
        <v>409</v>
      </c>
      <c r="B208" s="14" t="s">
        <v>410</v>
      </c>
      <c r="C208" s="15">
        <v>47</v>
      </c>
      <c r="D208" s="16">
        <v>37.99</v>
      </c>
      <c r="E208" s="15">
        <f t="shared" si="12"/>
        <v>1785.5300000000002</v>
      </c>
      <c r="F208" s="17">
        <f t="shared" si="13"/>
        <v>6.8678760397627905E-4</v>
      </c>
      <c r="G208" s="18">
        <f t="shared" si="15"/>
        <v>0.86605323492643072</v>
      </c>
      <c r="H208" s="19" t="str">
        <f t="shared" si="14"/>
        <v>B</v>
      </c>
    </row>
    <row r="209" spans="1:8" ht="15" customHeight="1" x14ac:dyDescent="0.2">
      <c r="A209" s="14" t="s">
        <v>411</v>
      </c>
      <c r="B209" s="14" t="s">
        <v>412</v>
      </c>
      <c r="C209" s="15">
        <v>54</v>
      </c>
      <c r="D209" s="16">
        <v>32.99</v>
      </c>
      <c r="E209" s="15">
        <f t="shared" si="12"/>
        <v>1781.46</v>
      </c>
      <c r="F209" s="17">
        <f t="shared" si="13"/>
        <v>6.8522211611094853E-4</v>
      </c>
      <c r="G209" s="18">
        <f t="shared" si="15"/>
        <v>0.86673845704254171</v>
      </c>
      <c r="H209" s="19" t="str">
        <f t="shared" si="14"/>
        <v>B</v>
      </c>
    </row>
    <row r="210" spans="1:8" ht="15" customHeight="1" x14ac:dyDescent="0.2">
      <c r="A210" s="14" t="s">
        <v>413</v>
      </c>
      <c r="B210" s="14" t="s">
        <v>414</v>
      </c>
      <c r="C210" s="15">
        <v>15</v>
      </c>
      <c r="D210" s="16">
        <v>117.99</v>
      </c>
      <c r="E210" s="15">
        <f t="shared" si="12"/>
        <v>1769.85</v>
      </c>
      <c r="F210" s="17">
        <f t="shared" si="13"/>
        <v>6.8075643696684869E-4</v>
      </c>
      <c r="G210" s="18">
        <f t="shared" si="15"/>
        <v>0.86741921347950857</v>
      </c>
      <c r="H210" s="19" t="str">
        <f t="shared" si="14"/>
        <v>B</v>
      </c>
    </row>
    <row r="211" spans="1:8" ht="15" customHeight="1" x14ac:dyDescent="0.2">
      <c r="A211" s="14" t="s">
        <v>415</v>
      </c>
      <c r="B211" s="14" t="s">
        <v>416</v>
      </c>
      <c r="C211" s="15">
        <v>57</v>
      </c>
      <c r="D211" s="16">
        <v>30.99</v>
      </c>
      <c r="E211" s="15">
        <f t="shared" si="12"/>
        <v>1766.4299999999998</v>
      </c>
      <c r="F211" s="17">
        <f t="shared" si="13"/>
        <v>6.7944096559106729E-4</v>
      </c>
      <c r="G211" s="18">
        <f t="shared" si="15"/>
        <v>0.86809865444509959</v>
      </c>
      <c r="H211" s="19" t="str">
        <f t="shared" si="14"/>
        <v>B</v>
      </c>
    </row>
    <row r="212" spans="1:8" ht="15" customHeight="1" x14ac:dyDescent="0.2">
      <c r="A212" s="14" t="s">
        <v>417</v>
      </c>
      <c r="B212" s="14" t="s">
        <v>418</v>
      </c>
      <c r="C212" s="15">
        <v>93</v>
      </c>
      <c r="D212" s="16">
        <v>18.989999999999998</v>
      </c>
      <c r="E212" s="15">
        <f t="shared" si="12"/>
        <v>1766.07</v>
      </c>
      <c r="F212" s="17">
        <f t="shared" si="13"/>
        <v>6.7930249491993241E-4</v>
      </c>
      <c r="G212" s="18">
        <f t="shared" si="15"/>
        <v>0.86877795694001958</v>
      </c>
      <c r="H212" s="19" t="str">
        <f t="shared" si="14"/>
        <v>B</v>
      </c>
    </row>
    <row r="213" spans="1:8" ht="15" customHeight="1" x14ac:dyDescent="0.2">
      <c r="A213" s="14" t="s">
        <v>419</v>
      </c>
      <c r="B213" s="14" t="s">
        <v>420</v>
      </c>
      <c r="C213" s="15">
        <v>21</v>
      </c>
      <c r="D213" s="16">
        <v>83.99</v>
      </c>
      <c r="E213" s="15">
        <f t="shared" si="12"/>
        <v>1763.79</v>
      </c>
      <c r="F213" s="17">
        <f t="shared" si="13"/>
        <v>6.7842551400274485E-4</v>
      </c>
      <c r="G213" s="18">
        <f t="shared" si="15"/>
        <v>0.86945638245402235</v>
      </c>
      <c r="H213" s="19" t="str">
        <f t="shared" si="14"/>
        <v>B</v>
      </c>
    </row>
    <row r="214" spans="1:8" ht="15" customHeight="1" x14ac:dyDescent="0.2">
      <c r="A214" s="14" t="s">
        <v>421</v>
      </c>
      <c r="B214" s="14" t="s">
        <v>422</v>
      </c>
      <c r="C214" s="15">
        <v>88</v>
      </c>
      <c r="D214" s="16">
        <v>19.989999999999998</v>
      </c>
      <c r="E214" s="15">
        <f t="shared" si="12"/>
        <v>1759.12</v>
      </c>
      <c r="F214" s="17">
        <f t="shared" si="13"/>
        <v>6.7662924168552293E-4</v>
      </c>
      <c r="G214" s="18">
        <f t="shared" si="15"/>
        <v>0.87013301169570789</v>
      </c>
      <c r="H214" s="19" t="str">
        <f t="shared" si="14"/>
        <v>B</v>
      </c>
    </row>
    <row r="215" spans="1:8" ht="15" customHeight="1" x14ac:dyDescent="0.2">
      <c r="A215" s="14" t="s">
        <v>423</v>
      </c>
      <c r="B215" s="14" t="s">
        <v>424</v>
      </c>
      <c r="C215" s="15">
        <v>134</v>
      </c>
      <c r="D215" s="16">
        <v>12.99</v>
      </c>
      <c r="E215" s="15">
        <f t="shared" si="12"/>
        <v>1740.66</v>
      </c>
      <c r="F215" s="17">
        <f t="shared" si="13"/>
        <v>6.6952877338232895E-4</v>
      </c>
      <c r="G215" s="18">
        <f t="shared" si="15"/>
        <v>0.87080254046909022</v>
      </c>
      <c r="H215" s="19" t="str">
        <f t="shared" si="14"/>
        <v>B</v>
      </c>
    </row>
    <row r="216" spans="1:8" ht="15" customHeight="1" x14ac:dyDescent="0.2">
      <c r="A216" s="14" t="s">
        <v>425</v>
      </c>
      <c r="B216" s="14" t="s">
        <v>426</v>
      </c>
      <c r="C216" s="15">
        <v>145</v>
      </c>
      <c r="D216" s="16">
        <v>11.99</v>
      </c>
      <c r="E216" s="15">
        <f t="shared" si="12"/>
        <v>1738.55</v>
      </c>
      <c r="F216" s="17">
        <f t="shared" si="13"/>
        <v>6.6871718139317727E-4</v>
      </c>
      <c r="G216" s="18">
        <f t="shared" si="15"/>
        <v>0.87147125765048339</v>
      </c>
      <c r="H216" s="19" t="str">
        <f t="shared" si="14"/>
        <v>B</v>
      </c>
    </row>
    <row r="217" spans="1:8" ht="15" customHeight="1" x14ac:dyDescent="0.2">
      <c r="A217" s="14" t="s">
        <v>427</v>
      </c>
      <c r="B217" s="14" t="s">
        <v>428</v>
      </c>
      <c r="C217" s="15">
        <v>38</v>
      </c>
      <c r="D217" s="16">
        <v>44.99</v>
      </c>
      <c r="E217" s="15">
        <f t="shared" si="12"/>
        <v>1709.6200000000001</v>
      </c>
      <c r="F217" s="17">
        <f t="shared" si="13"/>
        <v>6.5758952440447718E-4</v>
      </c>
      <c r="G217" s="18">
        <f t="shared" si="15"/>
        <v>0.87212884717488781</v>
      </c>
      <c r="H217" s="19" t="str">
        <f t="shared" si="14"/>
        <v>B</v>
      </c>
    </row>
    <row r="218" spans="1:8" ht="15" customHeight="1" x14ac:dyDescent="0.2">
      <c r="A218" s="14" t="s">
        <v>429</v>
      </c>
      <c r="B218" s="14" t="s">
        <v>430</v>
      </c>
      <c r="C218" s="15">
        <v>189</v>
      </c>
      <c r="D218" s="16">
        <v>8.99</v>
      </c>
      <c r="E218" s="15">
        <f t="shared" si="12"/>
        <v>1699.1100000000001</v>
      </c>
      <c r="F218" s="17">
        <f t="shared" si="13"/>
        <v>6.5354695008884502E-4</v>
      </c>
      <c r="G218" s="18">
        <f t="shared" si="15"/>
        <v>0.8727823941249766</v>
      </c>
      <c r="H218" s="19" t="str">
        <f t="shared" si="14"/>
        <v>B</v>
      </c>
    </row>
    <row r="219" spans="1:8" ht="15" customHeight="1" x14ac:dyDescent="0.2">
      <c r="A219" s="14" t="s">
        <v>431</v>
      </c>
      <c r="B219" s="14" t="s">
        <v>432</v>
      </c>
      <c r="C219" s="15">
        <v>106</v>
      </c>
      <c r="D219" s="16">
        <v>15.99</v>
      </c>
      <c r="E219" s="15">
        <f t="shared" si="12"/>
        <v>1694.94</v>
      </c>
      <c r="F219" s="17">
        <f t="shared" si="13"/>
        <v>6.5194299814819937E-4</v>
      </c>
      <c r="G219" s="18">
        <f t="shared" si="15"/>
        <v>0.87343433712312479</v>
      </c>
      <c r="H219" s="19" t="str">
        <f t="shared" si="14"/>
        <v>B</v>
      </c>
    </row>
    <row r="220" spans="1:8" ht="15" customHeight="1" x14ac:dyDescent="0.2">
      <c r="A220" s="14" t="s">
        <v>433</v>
      </c>
      <c r="B220" s="14" t="s">
        <v>434</v>
      </c>
      <c r="C220" s="15">
        <v>188</v>
      </c>
      <c r="D220" s="16">
        <v>8.99</v>
      </c>
      <c r="E220" s="15">
        <f t="shared" si="12"/>
        <v>1690.1200000000001</v>
      </c>
      <c r="F220" s="17">
        <f t="shared" si="13"/>
        <v>6.500890297180046E-4</v>
      </c>
      <c r="G220" s="18">
        <f t="shared" si="15"/>
        <v>0.87408442615284276</v>
      </c>
      <c r="H220" s="19" t="str">
        <f t="shared" si="14"/>
        <v>B</v>
      </c>
    </row>
    <row r="221" spans="1:8" ht="15" customHeight="1" x14ac:dyDescent="0.2">
      <c r="A221" s="14" t="s">
        <v>435</v>
      </c>
      <c r="B221" s="14" t="s">
        <v>436</v>
      </c>
      <c r="C221" s="15">
        <v>56</v>
      </c>
      <c r="D221" s="16">
        <v>29.99</v>
      </c>
      <c r="E221" s="15">
        <f t="shared" si="12"/>
        <v>1679.4399999999998</v>
      </c>
      <c r="F221" s="17">
        <f t="shared" si="13"/>
        <v>6.4598106647433635E-4</v>
      </c>
      <c r="G221" s="18">
        <f t="shared" si="15"/>
        <v>0.87473040721931705</v>
      </c>
      <c r="H221" s="19" t="str">
        <f t="shared" si="14"/>
        <v>B</v>
      </c>
    </row>
    <row r="222" spans="1:8" ht="15" customHeight="1" x14ac:dyDescent="0.2">
      <c r="A222" s="14" t="s">
        <v>437</v>
      </c>
      <c r="B222" s="14" t="s">
        <v>438</v>
      </c>
      <c r="C222" s="15">
        <v>36</v>
      </c>
      <c r="D222" s="16">
        <v>45.99</v>
      </c>
      <c r="E222" s="15">
        <f t="shared" si="12"/>
        <v>1655.64</v>
      </c>
      <c r="F222" s="17">
        <f t="shared" si="13"/>
        <v>6.3682661654930841E-4</v>
      </c>
      <c r="G222" s="18">
        <f t="shared" si="15"/>
        <v>0.87536723383586634</v>
      </c>
      <c r="H222" s="19" t="str">
        <f t="shared" si="14"/>
        <v>B</v>
      </c>
    </row>
    <row r="223" spans="1:8" ht="15" customHeight="1" x14ac:dyDescent="0.2">
      <c r="A223" s="14" t="s">
        <v>439</v>
      </c>
      <c r="B223" s="14" t="s">
        <v>440</v>
      </c>
      <c r="C223" s="15">
        <v>11</v>
      </c>
      <c r="D223" s="16">
        <v>147.99</v>
      </c>
      <c r="E223" s="15">
        <f t="shared" si="12"/>
        <v>1627.89</v>
      </c>
      <c r="F223" s="17">
        <f t="shared" si="13"/>
        <v>6.261528356493281E-4</v>
      </c>
      <c r="G223" s="18">
        <f t="shared" si="15"/>
        <v>0.87599338667151572</v>
      </c>
      <c r="H223" s="19" t="str">
        <f t="shared" si="14"/>
        <v>B</v>
      </c>
    </row>
    <row r="224" spans="1:8" ht="15" customHeight="1" x14ac:dyDescent="0.2">
      <c r="A224" s="14" t="s">
        <v>441</v>
      </c>
      <c r="B224" s="14" t="s">
        <v>442</v>
      </c>
      <c r="C224" s="15">
        <v>11</v>
      </c>
      <c r="D224" s="16">
        <v>146.99</v>
      </c>
      <c r="E224" s="15">
        <f t="shared" si="12"/>
        <v>1616.89</v>
      </c>
      <c r="F224" s="17">
        <f t="shared" si="13"/>
        <v>6.2192178736465123E-4</v>
      </c>
      <c r="G224" s="18">
        <f t="shared" si="15"/>
        <v>0.87661530845888036</v>
      </c>
      <c r="H224" s="19" t="str">
        <f t="shared" si="14"/>
        <v>B</v>
      </c>
    </row>
    <row r="225" spans="1:8" ht="15" customHeight="1" x14ac:dyDescent="0.2">
      <c r="A225" s="14" t="s">
        <v>443</v>
      </c>
      <c r="B225" s="14" t="s">
        <v>444</v>
      </c>
      <c r="C225" s="15">
        <v>317</v>
      </c>
      <c r="D225" s="16">
        <v>4.99</v>
      </c>
      <c r="E225" s="15">
        <f t="shared" si="12"/>
        <v>1581.8300000000002</v>
      </c>
      <c r="F225" s="17">
        <f t="shared" si="13"/>
        <v>6.0843628255912666E-4</v>
      </c>
      <c r="G225" s="18">
        <f t="shared" si="15"/>
        <v>0.87722374474143949</v>
      </c>
      <c r="H225" s="19" t="str">
        <f t="shared" si="14"/>
        <v>B</v>
      </c>
    </row>
    <row r="226" spans="1:8" ht="15" customHeight="1" x14ac:dyDescent="0.2">
      <c r="A226" s="14" t="s">
        <v>445</v>
      </c>
      <c r="B226" s="14" t="s">
        <v>446</v>
      </c>
      <c r="C226" s="15">
        <v>46</v>
      </c>
      <c r="D226" s="16">
        <v>33.99</v>
      </c>
      <c r="E226" s="15">
        <f t="shared" si="12"/>
        <v>1563.5400000000002</v>
      </c>
      <c r="F226" s="17">
        <f t="shared" si="13"/>
        <v>6.0140120318396856E-4</v>
      </c>
      <c r="G226" s="18">
        <f t="shared" si="15"/>
        <v>0.87782514594462346</v>
      </c>
      <c r="H226" s="19" t="str">
        <f t="shared" si="14"/>
        <v>B</v>
      </c>
    </row>
    <row r="227" spans="1:8" ht="15" customHeight="1" x14ac:dyDescent="0.2">
      <c r="A227" s="14" t="s">
        <v>447</v>
      </c>
      <c r="B227" s="14" t="s">
        <v>448</v>
      </c>
      <c r="C227" s="15">
        <v>42</v>
      </c>
      <c r="D227" s="16">
        <v>36.99</v>
      </c>
      <c r="E227" s="15">
        <f t="shared" si="12"/>
        <v>1553.5800000000002</v>
      </c>
      <c r="F227" s="17">
        <f t="shared" si="13"/>
        <v>5.9757018128257019E-4</v>
      </c>
      <c r="G227" s="18">
        <f t="shared" si="15"/>
        <v>0.87842271612590606</v>
      </c>
      <c r="H227" s="19" t="str">
        <f t="shared" si="14"/>
        <v>B</v>
      </c>
    </row>
    <row r="228" spans="1:8" ht="15" customHeight="1" x14ac:dyDescent="0.2">
      <c r="A228" s="14" t="s">
        <v>449</v>
      </c>
      <c r="B228" s="14" t="s">
        <v>450</v>
      </c>
      <c r="C228" s="15">
        <v>25</v>
      </c>
      <c r="D228" s="16">
        <v>61.99</v>
      </c>
      <c r="E228" s="15">
        <f t="shared" si="12"/>
        <v>1549.75</v>
      </c>
      <c r="F228" s="17">
        <f t="shared" si="13"/>
        <v>5.9609700719799629E-4</v>
      </c>
      <c r="G228" s="18">
        <f t="shared" si="15"/>
        <v>0.87901881313310404</v>
      </c>
      <c r="H228" s="19" t="str">
        <f t="shared" si="14"/>
        <v>B</v>
      </c>
    </row>
    <row r="229" spans="1:8" ht="15" customHeight="1" x14ac:dyDescent="0.2">
      <c r="A229" s="14" t="s">
        <v>451</v>
      </c>
      <c r="B229" s="14" t="s">
        <v>452</v>
      </c>
      <c r="C229" s="15">
        <v>31</v>
      </c>
      <c r="D229" s="16">
        <v>49.99</v>
      </c>
      <c r="E229" s="15">
        <f t="shared" si="12"/>
        <v>1549.69</v>
      </c>
      <c r="F229" s="17">
        <f t="shared" si="13"/>
        <v>5.9607392875280722E-4</v>
      </c>
      <c r="G229" s="18">
        <f t="shared" si="15"/>
        <v>0.87961488706185686</v>
      </c>
      <c r="H229" s="19" t="str">
        <f t="shared" si="14"/>
        <v>B</v>
      </c>
    </row>
    <row r="230" spans="1:8" ht="15" customHeight="1" x14ac:dyDescent="0.2">
      <c r="A230" s="14" t="s">
        <v>453</v>
      </c>
      <c r="B230" s="14" t="s">
        <v>454</v>
      </c>
      <c r="C230" s="15">
        <v>27</v>
      </c>
      <c r="D230" s="16">
        <v>56.99</v>
      </c>
      <c r="E230" s="15">
        <f t="shared" si="12"/>
        <v>1538.73</v>
      </c>
      <c r="F230" s="17">
        <f t="shared" si="13"/>
        <v>5.918582660982564E-4</v>
      </c>
      <c r="G230" s="18">
        <f t="shared" si="15"/>
        <v>0.88020674532795518</v>
      </c>
      <c r="H230" s="19" t="str">
        <f t="shared" si="14"/>
        <v>B</v>
      </c>
    </row>
    <row r="231" spans="1:8" ht="15" customHeight="1" x14ac:dyDescent="0.2">
      <c r="A231" s="14" t="s">
        <v>455</v>
      </c>
      <c r="B231" s="14" t="s">
        <v>456</v>
      </c>
      <c r="C231" s="15">
        <v>118</v>
      </c>
      <c r="D231" s="16">
        <v>12.99</v>
      </c>
      <c r="E231" s="15">
        <f t="shared" si="12"/>
        <v>1532.82</v>
      </c>
      <c r="F231" s="17">
        <f t="shared" si="13"/>
        <v>5.8958503924712541E-4</v>
      </c>
      <c r="G231" s="18">
        <f t="shared" si="15"/>
        <v>0.88079633036720228</v>
      </c>
      <c r="H231" s="19" t="str">
        <f t="shared" si="14"/>
        <v>B</v>
      </c>
    </row>
    <row r="232" spans="1:8" ht="15" customHeight="1" x14ac:dyDescent="0.2">
      <c r="A232" s="14" t="s">
        <v>457</v>
      </c>
      <c r="B232" s="14" t="s">
        <v>458</v>
      </c>
      <c r="C232" s="15">
        <v>95</v>
      </c>
      <c r="D232" s="16">
        <v>15.99</v>
      </c>
      <c r="E232" s="15">
        <f t="shared" si="12"/>
        <v>1519.05</v>
      </c>
      <c r="F232" s="17">
        <f t="shared" si="13"/>
        <v>5.8428853607621638E-4</v>
      </c>
      <c r="G232" s="18">
        <f t="shared" si="15"/>
        <v>0.88138061890327846</v>
      </c>
      <c r="H232" s="19" t="str">
        <f t="shared" si="14"/>
        <v>B</v>
      </c>
    </row>
    <row r="233" spans="1:8" ht="15" customHeight="1" x14ac:dyDescent="0.2">
      <c r="A233" s="14" t="s">
        <v>459</v>
      </c>
      <c r="B233" s="14" t="s">
        <v>460</v>
      </c>
      <c r="C233" s="15">
        <v>89</v>
      </c>
      <c r="D233" s="16">
        <v>16.989999999999998</v>
      </c>
      <c r="E233" s="15">
        <f t="shared" si="12"/>
        <v>1512.11</v>
      </c>
      <c r="F233" s="17">
        <f t="shared" si="13"/>
        <v>5.8161912924933835E-4</v>
      </c>
      <c r="G233" s="18">
        <f t="shared" si="15"/>
        <v>0.88196223803252782</v>
      </c>
      <c r="H233" s="19" t="str">
        <f t="shared" si="14"/>
        <v>B</v>
      </c>
    </row>
    <row r="234" spans="1:8" ht="15" customHeight="1" x14ac:dyDescent="0.2">
      <c r="A234" s="14" t="s">
        <v>461</v>
      </c>
      <c r="B234" s="14" t="s">
        <v>462</v>
      </c>
      <c r="C234" s="15">
        <v>137</v>
      </c>
      <c r="D234" s="16">
        <v>10.99</v>
      </c>
      <c r="E234" s="15">
        <f t="shared" si="12"/>
        <v>1505.63</v>
      </c>
      <c r="F234" s="17">
        <f t="shared" si="13"/>
        <v>5.7912665716891066E-4</v>
      </c>
      <c r="G234" s="18">
        <f t="shared" si="15"/>
        <v>0.88254136468969668</v>
      </c>
      <c r="H234" s="19" t="str">
        <f t="shared" si="14"/>
        <v>B</v>
      </c>
    </row>
    <row r="235" spans="1:8" ht="15" customHeight="1" x14ac:dyDescent="0.2">
      <c r="A235" s="14" t="s">
        <v>463</v>
      </c>
      <c r="B235" s="14" t="s">
        <v>464</v>
      </c>
      <c r="C235" s="15">
        <v>88</v>
      </c>
      <c r="D235" s="16">
        <v>16.989999999999998</v>
      </c>
      <c r="E235" s="15">
        <f t="shared" si="12"/>
        <v>1495.12</v>
      </c>
      <c r="F235" s="17">
        <f t="shared" si="13"/>
        <v>5.7508408285327839E-4</v>
      </c>
      <c r="G235" s="18">
        <f t="shared" si="15"/>
        <v>0.88311644877254991</v>
      </c>
      <c r="H235" s="19" t="str">
        <f t="shared" si="14"/>
        <v>B</v>
      </c>
    </row>
    <row r="236" spans="1:8" ht="15" customHeight="1" x14ac:dyDescent="0.2">
      <c r="A236" s="14" t="s">
        <v>465</v>
      </c>
      <c r="B236" s="14" t="s">
        <v>466</v>
      </c>
      <c r="C236" s="15">
        <v>23</v>
      </c>
      <c r="D236" s="16">
        <v>64.989999999999995</v>
      </c>
      <c r="E236" s="15">
        <f t="shared" si="12"/>
        <v>1494.77</v>
      </c>
      <c r="F236" s="17">
        <f t="shared" si="13"/>
        <v>5.7494945858967508E-4</v>
      </c>
      <c r="G236" s="18">
        <f t="shared" si="15"/>
        <v>0.88369139823113962</v>
      </c>
      <c r="H236" s="19" t="str">
        <f t="shared" si="14"/>
        <v>B</v>
      </c>
    </row>
    <row r="237" spans="1:8" ht="15" customHeight="1" x14ac:dyDescent="0.2">
      <c r="A237" s="14" t="s">
        <v>467</v>
      </c>
      <c r="B237" s="14" t="s">
        <v>468</v>
      </c>
      <c r="C237" s="15">
        <v>65</v>
      </c>
      <c r="D237" s="16">
        <v>22.99</v>
      </c>
      <c r="E237" s="15">
        <f t="shared" si="12"/>
        <v>1494.35</v>
      </c>
      <c r="F237" s="17">
        <f t="shared" si="13"/>
        <v>5.7478790947335101E-4</v>
      </c>
      <c r="G237" s="18">
        <f t="shared" si="15"/>
        <v>0.88426618614061292</v>
      </c>
      <c r="H237" s="19" t="str">
        <f t="shared" si="14"/>
        <v>B</v>
      </c>
    </row>
    <row r="238" spans="1:8" ht="15" customHeight="1" x14ac:dyDescent="0.2">
      <c r="A238" s="14" t="s">
        <v>469</v>
      </c>
      <c r="B238" s="14" t="s">
        <v>470</v>
      </c>
      <c r="C238" s="15">
        <v>166</v>
      </c>
      <c r="D238" s="16">
        <v>8.99</v>
      </c>
      <c r="E238" s="15">
        <f t="shared" si="12"/>
        <v>1492.3400000000001</v>
      </c>
      <c r="F238" s="17">
        <f t="shared" si="13"/>
        <v>5.7401478155951467E-4</v>
      </c>
      <c r="G238" s="18">
        <f t="shared" si="15"/>
        <v>0.88484020092217242</v>
      </c>
      <c r="H238" s="19" t="str">
        <f t="shared" si="14"/>
        <v>B</v>
      </c>
    </row>
    <row r="239" spans="1:8" ht="15" customHeight="1" x14ac:dyDescent="0.2">
      <c r="A239" s="14" t="s">
        <v>471</v>
      </c>
      <c r="B239" s="14" t="s">
        <v>472</v>
      </c>
      <c r="C239" s="15">
        <v>78</v>
      </c>
      <c r="D239" s="16">
        <v>18.989999999999998</v>
      </c>
      <c r="E239" s="15">
        <f t="shared" si="12"/>
        <v>1481.2199999999998</v>
      </c>
      <c r="F239" s="17">
        <f t="shared" si="13"/>
        <v>5.6973757638445943E-4</v>
      </c>
      <c r="G239" s="18">
        <f t="shared" si="15"/>
        <v>0.88540993849855687</v>
      </c>
      <c r="H239" s="19" t="str">
        <f t="shared" si="14"/>
        <v>B</v>
      </c>
    </row>
    <row r="240" spans="1:8" ht="15" customHeight="1" x14ac:dyDescent="0.2">
      <c r="A240" s="14" t="s">
        <v>473</v>
      </c>
      <c r="B240" s="14" t="s">
        <v>474</v>
      </c>
      <c r="C240" s="15">
        <v>40</v>
      </c>
      <c r="D240" s="16">
        <v>36.99</v>
      </c>
      <c r="E240" s="15">
        <f t="shared" si="12"/>
        <v>1479.6000000000001</v>
      </c>
      <c r="F240" s="17">
        <f t="shared" si="13"/>
        <v>5.6911445836435256E-4</v>
      </c>
      <c r="G240" s="18">
        <f t="shared" si="15"/>
        <v>0.88597905295692125</v>
      </c>
      <c r="H240" s="19" t="str">
        <f t="shared" si="14"/>
        <v>B</v>
      </c>
    </row>
    <row r="241" spans="1:8" ht="15" customHeight="1" x14ac:dyDescent="0.2">
      <c r="A241" s="14" t="s">
        <v>475</v>
      </c>
      <c r="B241" s="14" t="s">
        <v>476</v>
      </c>
      <c r="C241" s="15">
        <v>70</v>
      </c>
      <c r="D241" s="16">
        <v>20.99</v>
      </c>
      <c r="E241" s="15">
        <f t="shared" si="12"/>
        <v>1469.3</v>
      </c>
      <c r="F241" s="17">
        <f t="shared" si="13"/>
        <v>5.6515265860688233E-4</v>
      </c>
      <c r="G241" s="18">
        <f t="shared" si="15"/>
        <v>0.88654420561552816</v>
      </c>
      <c r="H241" s="19" t="str">
        <f t="shared" si="14"/>
        <v>B</v>
      </c>
    </row>
    <row r="242" spans="1:8" ht="15" customHeight="1" x14ac:dyDescent="0.2">
      <c r="A242" s="14" t="s">
        <v>477</v>
      </c>
      <c r="B242" s="14" t="s">
        <v>478</v>
      </c>
      <c r="C242" s="15">
        <v>98</v>
      </c>
      <c r="D242" s="16">
        <v>14.99</v>
      </c>
      <c r="E242" s="15">
        <f t="shared" si="12"/>
        <v>1469.02</v>
      </c>
      <c r="F242" s="17">
        <f t="shared" si="13"/>
        <v>5.6504495919599965E-4</v>
      </c>
      <c r="G242" s="18">
        <f t="shared" si="15"/>
        <v>0.88710925057472412</v>
      </c>
      <c r="H242" s="19" t="str">
        <f t="shared" si="14"/>
        <v>B</v>
      </c>
    </row>
    <row r="243" spans="1:8" ht="15" customHeight="1" x14ac:dyDescent="0.2">
      <c r="A243" s="14" t="s">
        <v>479</v>
      </c>
      <c r="B243" s="14" t="s">
        <v>480</v>
      </c>
      <c r="C243" s="15">
        <v>18</v>
      </c>
      <c r="D243" s="16">
        <v>80.989999999999995</v>
      </c>
      <c r="E243" s="15">
        <f t="shared" si="12"/>
        <v>1457.82</v>
      </c>
      <c r="F243" s="17">
        <f t="shared" si="13"/>
        <v>5.6073698276069232E-4</v>
      </c>
      <c r="G243" s="18">
        <f t="shared" si="15"/>
        <v>0.88766998755748483</v>
      </c>
      <c r="H243" s="19" t="str">
        <f t="shared" si="14"/>
        <v>B</v>
      </c>
    </row>
    <row r="244" spans="1:8" ht="15" customHeight="1" x14ac:dyDescent="0.2">
      <c r="A244" s="14" t="s">
        <v>481</v>
      </c>
      <c r="B244" s="14" t="s">
        <v>482</v>
      </c>
      <c r="C244" s="15">
        <v>27</v>
      </c>
      <c r="D244" s="16">
        <v>53.99</v>
      </c>
      <c r="E244" s="15">
        <f t="shared" si="12"/>
        <v>1457.73</v>
      </c>
      <c r="F244" s="17">
        <f t="shared" si="13"/>
        <v>5.6070236509290865E-4</v>
      </c>
      <c r="G244" s="18">
        <f t="shared" si="15"/>
        <v>0.8882306899225777</v>
      </c>
      <c r="H244" s="19" t="str">
        <f t="shared" si="14"/>
        <v>B</v>
      </c>
    </row>
    <row r="245" spans="1:8" ht="15" customHeight="1" x14ac:dyDescent="0.2">
      <c r="A245" s="14" t="s">
        <v>483</v>
      </c>
      <c r="B245" s="14" t="s">
        <v>484</v>
      </c>
      <c r="C245" s="15">
        <v>292</v>
      </c>
      <c r="D245" s="16">
        <v>4.99</v>
      </c>
      <c r="E245" s="15">
        <f t="shared" si="12"/>
        <v>1457.0800000000002</v>
      </c>
      <c r="F245" s="17">
        <f t="shared" si="13"/>
        <v>5.6045234860335963E-4</v>
      </c>
      <c r="G245" s="18">
        <f t="shared" si="15"/>
        <v>0.88879114227118106</v>
      </c>
      <c r="H245" s="19" t="str">
        <f t="shared" si="14"/>
        <v>B</v>
      </c>
    </row>
    <row r="246" spans="1:8" ht="15" customHeight="1" x14ac:dyDescent="0.2">
      <c r="A246" s="14" t="s">
        <v>485</v>
      </c>
      <c r="B246" s="14" t="s">
        <v>486</v>
      </c>
      <c r="C246" s="15">
        <v>103</v>
      </c>
      <c r="D246" s="16">
        <v>13.99</v>
      </c>
      <c r="E246" s="15">
        <f t="shared" si="12"/>
        <v>1440.97</v>
      </c>
      <c r="F246" s="17">
        <f t="shared" si="13"/>
        <v>5.5425578607007375E-4</v>
      </c>
      <c r="G246" s="18">
        <f t="shared" si="15"/>
        <v>0.8893453980572511</v>
      </c>
      <c r="H246" s="19" t="str">
        <f t="shared" si="14"/>
        <v>B</v>
      </c>
    </row>
    <row r="247" spans="1:8" ht="15" customHeight="1" x14ac:dyDescent="0.2">
      <c r="A247" s="14" t="s">
        <v>487</v>
      </c>
      <c r="B247" s="14" t="s">
        <v>488</v>
      </c>
      <c r="C247" s="15">
        <v>30</v>
      </c>
      <c r="D247" s="16">
        <v>47.99</v>
      </c>
      <c r="E247" s="15">
        <f t="shared" si="12"/>
        <v>1439.7</v>
      </c>
      <c r="F247" s="17">
        <f t="shared" si="13"/>
        <v>5.5376729231357009E-4</v>
      </c>
      <c r="G247" s="18">
        <f t="shared" si="15"/>
        <v>0.8898991653495647</v>
      </c>
      <c r="H247" s="19" t="str">
        <f t="shared" si="14"/>
        <v>B</v>
      </c>
    </row>
    <row r="248" spans="1:8" ht="15" customHeight="1" x14ac:dyDescent="0.2">
      <c r="A248" s="14" t="s">
        <v>489</v>
      </c>
      <c r="B248" s="14" t="s">
        <v>490</v>
      </c>
      <c r="C248" s="15">
        <v>110</v>
      </c>
      <c r="D248" s="16">
        <v>12.99</v>
      </c>
      <c r="E248" s="15">
        <f t="shared" si="12"/>
        <v>1428.9</v>
      </c>
      <c r="F248" s="17">
        <f t="shared" si="13"/>
        <v>5.496131721795238E-4</v>
      </c>
      <c r="G248" s="18">
        <f t="shared" si="15"/>
        <v>0.8904487785217442</v>
      </c>
      <c r="H248" s="19" t="str">
        <f t="shared" si="14"/>
        <v>B</v>
      </c>
    </row>
    <row r="249" spans="1:8" ht="15" customHeight="1" x14ac:dyDescent="0.2">
      <c r="A249" s="14" t="s">
        <v>491</v>
      </c>
      <c r="B249" s="14" t="s">
        <v>492</v>
      </c>
      <c r="C249" s="15">
        <v>31</v>
      </c>
      <c r="D249" s="16">
        <v>45.99</v>
      </c>
      <c r="E249" s="15">
        <f t="shared" si="12"/>
        <v>1425.69</v>
      </c>
      <c r="F249" s="17">
        <f t="shared" si="13"/>
        <v>5.4837847536190444E-4</v>
      </c>
      <c r="G249" s="18">
        <f t="shared" si="15"/>
        <v>0.89099715699710613</v>
      </c>
      <c r="H249" s="19" t="str">
        <f t="shared" si="14"/>
        <v>B</v>
      </c>
    </row>
    <row r="250" spans="1:8" ht="15" customHeight="1" x14ac:dyDescent="0.2">
      <c r="A250" s="14" t="s">
        <v>493</v>
      </c>
      <c r="B250" s="14" t="s">
        <v>494</v>
      </c>
      <c r="C250" s="15">
        <v>25</v>
      </c>
      <c r="D250" s="16">
        <v>56.99</v>
      </c>
      <c r="E250" s="15">
        <f t="shared" si="12"/>
        <v>1424.75</v>
      </c>
      <c r="F250" s="17">
        <f t="shared" si="13"/>
        <v>5.4801691305394107E-4</v>
      </c>
      <c r="G250" s="18">
        <f t="shared" si="15"/>
        <v>0.89154517391016008</v>
      </c>
      <c r="H250" s="19" t="str">
        <f t="shared" si="14"/>
        <v>B</v>
      </c>
    </row>
    <row r="251" spans="1:8" ht="15" customHeight="1" x14ac:dyDescent="0.2">
      <c r="A251" s="14" t="s">
        <v>495</v>
      </c>
      <c r="B251" s="14" t="s">
        <v>496</v>
      </c>
      <c r="C251" s="15">
        <v>24</v>
      </c>
      <c r="D251" s="16">
        <v>58.99</v>
      </c>
      <c r="E251" s="15">
        <f t="shared" si="12"/>
        <v>1415.76</v>
      </c>
      <c r="F251" s="17">
        <f t="shared" si="13"/>
        <v>5.4455899268310065E-4</v>
      </c>
      <c r="G251" s="18">
        <f t="shared" si="15"/>
        <v>0.89208973290284321</v>
      </c>
      <c r="H251" s="19" t="str">
        <f t="shared" si="14"/>
        <v>B</v>
      </c>
    </row>
    <row r="252" spans="1:8" ht="15" customHeight="1" x14ac:dyDescent="0.2">
      <c r="A252" s="14" t="s">
        <v>497</v>
      </c>
      <c r="B252" s="14" t="s">
        <v>498</v>
      </c>
      <c r="C252" s="15">
        <v>47</v>
      </c>
      <c r="D252" s="16">
        <v>29.99</v>
      </c>
      <c r="E252" s="15">
        <f t="shared" si="12"/>
        <v>1409.53</v>
      </c>
      <c r="F252" s="17">
        <f t="shared" si="13"/>
        <v>5.4216268079096094E-4</v>
      </c>
      <c r="G252" s="18">
        <f t="shared" si="15"/>
        <v>0.89263189558363421</v>
      </c>
      <c r="H252" s="19" t="str">
        <f t="shared" si="14"/>
        <v>B</v>
      </c>
    </row>
    <row r="253" spans="1:8" ht="15" customHeight="1" x14ac:dyDescent="0.2">
      <c r="A253" s="14" t="s">
        <v>499</v>
      </c>
      <c r="B253" s="14" t="s">
        <v>500</v>
      </c>
      <c r="C253" s="15">
        <v>47</v>
      </c>
      <c r="D253" s="16">
        <v>29.99</v>
      </c>
      <c r="E253" s="15">
        <f t="shared" si="12"/>
        <v>1409.53</v>
      </c>
      <c r="F253" s="17">
        <f t="shared" si="13"/>
        <v>5.4216268079096094E-4</v>
      </c>
      <c r="G253" s="18">
        <f t="shared" si="15"/>
        <v>0.8931740582644252</v>
      </c>
      <c r="H253" s="19" t="str">
        <f t="shared" si="14"/>
        <v>B</v>
      </c>
    </row>
    <row r="254" spans="1:8" ht="15" customHeight="1" x14ac:dyDescent="0.2">
      <c r="A254" s="14" t="s">
        <v>501</v>
      </c>
      <c r="B254" s="14" t="s">
        <v>502</v>
      </c>
      <c r="C254" s="15">
        <v>44</v>
      </c>
      <c r="D254" s="16">
        <v>31.99</v>
      </c>
      <c r="E254" s="15">
        <f t="shared" si="12"/>
        <v>1407.56</v>
      </c>
      <c r="F254" s="17">
        <f t="shared" si="13"/>
        <v>5.4140493850725064E-4</v>
      </c>
      <c r="G254" s="18">
        <f t="shared" si="15"/>
        <v>0.89371546320293249</v>
      </c>
      <c r="H254" s="19" t="str">
        <f t="shared" si="14"/>
        <v>B</v>
      </c>
    </row>
    <row r="255" spans="1:8" ht="15" customHeight="1" x14ac:dyDescent="0.2">
      <c r="A255" s="14" t="s">
        <v>503</v>
      </c>
      <c r="B255" s="14" t="s">
        <v>504</v>
      </c>
      <c r="C255" s="15">
        <v>40</v>
      </c>
      <c r="D255" s="16">
        <v>34.99</v>
      </c>
      <c r="E255" s="15">
        <f t="shared" si="12"/>
        <v>1399.6000000000001</v>
      </c>
      <c r="F255" s="17">
        <f t="shared" si="13"/>
        <v>5.3834319811215726E-4</v>
      </c>
      <c r="G255" s="18">
        <f t="shared" si="15"/>
        <v>0.89425380640104468</v>
      </c>
      <c r="H255" s="19" t="str">
        <f t="shared" si="14"/>
        <v>B</v>
      </c>
    </row>
    <row r="256" spans="1:8" ht="15" customHeight="1" x14ac:dyDescent="0.2">
      <c r="A256" s="14" t="s">
        <v>505</v>
      </c>
      <c r="B256" s="14" t="s">
        <v>506</v>
      </c>
      <c r="C256" s="15">
        <v>50</v>
      </c>
      <c r="D256" s="16">
        <v>27.99</v>
      </c>
      <c r="E256" s="15">
        <f t="shared" si="12"/>
        <v>1399.5</v>
      </c>
      <c r="F256" s="17">
        <f t="shared" si="13"/>
        <v>5.3830473403684192E-4</v>
      </c>
      <c r="G256" s="18">
        <f t="shared" si="15"/>
        <v>0.8947921111350815</v>
      </c>
      <c r="H256" s="19" t="str">
        <f t="shared" si="14"/>
        <v>B</v>
      </c>
    </row>
    <row r="257" spans="1:8" ht="15" customHeight="1" x14ac:dyDescent="0.2">
      <c r="A257" s="14" t="s">
        <v>507</v>
      </c>
      <c r="B257" s="14" t="s">
        <v>508</v>
      </c>
      <c r="C257" s="15">
        <v>127</v>
      </c>
      <c r="D257" s="16">
        <v>10.99</v>
      </c>
      <c r="E257" s="15">
        <f t="shared" si="12"/>
        <v>1395.73</v>
      </c>
      <c r="F257" s="17">
        <f t="shared" si="13"/>
        <v>5.3685463839745731E-4</v>
      </c>
      <c r="G257" s="18">
        <f t="shared" si="15"/>
        <v>0.89532896577347898</v>
      </c>
      <c r="H257" s="19" t="str">
        <f t="shared" si="14"/>
        <v>B</v>
      </c>
    </row>
    <row r="258" spans="1:8" ht="15" customHeight="1" x14ac:dyDescent="0.2">
      <c r="A258" s="14" t="s">
        <v>509</v>
      </c>
      <c r="B258" s="14" t="s">
        <v>510</v>
      </c>
      <c r="C258" s="15">
        <v>12</v>
      </c>
      <c r="D258" s="16">
        <v>115.99</v>
      </c>
      <c r="E258" s="15">
        <f t="shared" si="12"/>
        <v>1391.8799999999999</v>
      </c>
      <c r="F258" s="17">
        <f t="shared" si="13"/>
        <v>5.3537377149782029E-4</v>
      </c>
      <c r="G258" s="18">
        <f t="shared" si="15"/>
        <v>0.8958643395449768</v>
      </c>
      <c r="H258" s="19" t="str">
        <f t="shared" si="14"/>
        <v>B</v>
      </c>
    </row>
    <row r="259" spans="1:8" ht="15" customHeight="1" x14ac:dyDescent="0.2">
      <c r="A259" s="14" t="s">
        <v>511</v>
      </c>
      <c r="B259" s="14" t="s">
        <v>512</v>
      </c>
      <c r="C259" s="15">
        <v>66</v>
      </c>
      <c r="D259" s="16">
        <v>20.99</v>
      </c>
      <c r="E259" s="15">
        <f t="shared" si="12"/>
        <v>1385.34</v>
      </c>
      <c r="F259" s="17">
        <f t="shared" si="13"/>
        <v>5.3285822097220341E-4</v>
      </c>
      <c r="G259" s="18">
        <f t="shared" si="15"/>
        <v>0.89639719776594895</v>
      </c>
      <c r="H259" s="19" t="str">
        <f t="shared" si="14"/>
        <v>B</v>
      </c>
    </row>
    <row r="260" spans="1:8" ht="15" customHeight="1" x14ac:dyDescent="0.2">
      <c r="A260" s="14" t="s">
        <v>513</v>
      </c>
      <c r="B260" s="14" t="s">
        <v>514</v>
      </c>
      <c r="C260" s="15">
        <v>99</v>
      </c>
      <c r="D260" s="16">
        <v>13.99</v>
      </c>
      <c r="E260" s="15">
        <f t="shared" si="12"/>
        <v>1385.01</v>
      </c>
      <c r="F260" s="17">
        <f t="shared" si="13"/>
        <v>5.3273128952366312E-4</v>
      </c>
      <c r="G260" s="18">
        <f t="shared" si="15"/>
        <v>0.89692992905547264</v>
      </c>
      <c r="H260" s="19" t="str">
        <f t="shared" si="14"/>
        <v>B</v>
      </c>
    </row>
    <row r="261" spans="1:8" ht="15" customHeight="1" x14ac:dyDescent="0.2">
      <c r="A261" s="14" t="s">
        <v>515</v>
      </c>
      <c r="B261" s="14" t="s">
        <v>516</v>
      </c>
      <c r="C261" s="15">
        <v>30</v>
      </c>
      <c r="D261" s="16">
        <v>45.99</v>
      </c>
      <c r="E261" s="15">
        <f t="shared" si="12"/>
        <v>1379.7</v>
      </c>
      <c r="F261" s="17">
        <f t="shared" si="13"/>
        <v>5.3068884712442364E-4</v>
      </c>
      <c r="G261" s="18">
        <f t="shared" si="15"/>
        <v>0.89746061790259701</v>
      </c>
      <c r="H261" s="19" t="str">
        <f t="shared" si="14"/>
        <v>B</v>
      </c>
    </row>
    <row r="262" spans="1:8" ht="15" customHeight="1" x14ac:dyDescent="0.2">
      <c r="A262" s="14" t="s">
        <v>517</v>
      </c>
      <c r="B262" s="14" t="s">
        <v>518</v>
      </c>
      <c r="C262" s="15">
        <v>60</v>
      </c>
      <c r="D262" s="16">
        <v>22.99</v>
      </c>
      <c r="E262" s="15">
        <f t="shared" si="12"/>
        <v>1379.3999999999999</v>
      </c>
      <c r="F262" s="17">
        <f t="shared" si="13"/>
        <v>5.3057345489847783E-4</v>
      </c>
      <c r="G262" s="18">
        <f t="shared" si="15"/>
        <v>0.8979911913574955</v>
      </c>
      <c r="H262" s="19" t="str">
        <f t="shared" si="14"/>
        <v>B</v>
      </c>
    </row>
    <row r="263" spans="1:8" ht="15" customHeight="1" x14ac:dyDescent="0.2">
      <c r="A263" s="14" t="s">
        <v>519</v>
      </c>
      <c r="B263" s="14" t="s">
        <v>520</v>
      </c>
      <c r="C263" s="15">
        <v>115</v>
      </c>
      <c r="D263" s="16">
        <v>11.99</v>
      </c>
      <c r="E263" s="15">
        <f t="shared" si="12"/>
        <v>1378.8500000000001</v>
      </c>
      <c r="F263" s="17">
        <f t="shared" si="13"/>
        <v>5.3036190248424416E-4</v>
      </c>
      <c r="G263" s="18">
        <f t="shared" si="15"/>
        <v>0.89852155325997973</v>
      </c>
      <c r="H263" s="19" t="str">
        <f t="shared" si="14"/>
        <v>B</v>
      </c>
    </row>
    <row r="264" spans="1:8" ht="15" customHeight="1" x14ac:dyDescent="0.2">
      <c r="A264" s="14" t="s">
        <v>521</v>
      </c>
      <c r="B264" s="14" t="s">
        <v>522</v>
      </c>
      <c r="C264" s="15">
        <v>26</v>
      </c>
      <c r="D264" s="16">
        <v>52.99</v>
      </c>
      <c r="E264" s="15">
        <f t="shared" si="12"/>
        <v>1377.74</v>
      </c>
      <c r="F264" s="17">
        <f t="shared" si="13"/>
        <v>5.299349512482448E-4</v>
      </c>
      <c r="G264" s="18">
        <f t="shared" si="15"/>
        <v>0.89905148821122793</v>
      </c>
      <c r="H264" s="19" t="str">
        <f t="shared" si="14"/>
        <v>B</v>
      </c>
    </row>
    <row r="265" spans="1:8" ht="15" customHeight="1" x14ac:dyDescent="0.2">
      <c r="A265" s="14" t="s">
        <v>523</v>
      </c>
      <c r="B265" s="14" t="s">
        <v>524</v>
      </c>
      <c r="C265" s="15">
        <v>55</v>
      </c>
      <c r="D265" s="16">
        <v>24.99</v>
      </c>
      <c r="E265" s="15">
        <f t="shared" si="12"/>
        <v>1374.4499999999998</v>
      </c>
      <c r="F265" s="17">
        <f t="shared" si="13"/>
        <v>5.2866948317037323E-4</v>
      </c>
      <c r="G265" s="18">
        <f t="shared" si="15"/>
        <v>0.89958015769439825</v>
      </c>
      <c r="H265" s="19" t="str">
        <f t="shared" si="14"/>
        <v>B</v>
      </c>
    </row>
    <row r="266" spans="1:8" ht="15" customHeight="1" x14ac:dyDescent="0.2">
      <c r="A266" s="14" t="s">
        <v>525</v>
      </c>
      <c r="B266" s="14" t="s">
        <v>526</v>
      </c>
      <c r="C266" s="15">
        <v>18</v>
      </c>
      <c r="D266" s="16">
        <v>75.989999999999995</v>
      </c>
      <c r="E266" s="15">
        <f t="shared" si="12"/>
        <v>1367.82</v>
      </c>
      <c r="F266" s="17">
        <f t="shared" si="13"/>
        <v>5.2611931497697259E-4</v>
      </c>
      <c r="G266" s="18">
        <f t="shared" si="15"/>
        <v>0.90010627700937518</v>
      </c>
      <c r="H266" s="19" t="str">
        <f t="shared" si="14"/>
        <v>B</v>
      </c>
    </row>
    <row r="267" spans="1:8" ht="15" customHeight="1" x14ac:dyDescent="0.2">
      <c r="A267" s="14" t="s">
        <v>527</v>
      </c>
      <c r="B267" s="14" t="s">
        <v>528</v>
      </c>
      <c r="C267" s="15">
        <v>57</v>
      </c>
      <c r="D267" s="16">
        <v>23.99</v>
      </c>
      <c r="E267" s="15">
        <f t="shared" ref="E267:E330" si="16">C267*D267</f>
        <v>1367.4299999999998</v>
      </c>
      <c r="F267" s="17">
        <f t="shared" ref="F267:F330" si="17">E267/SUM($E$11:$E$810)</f>
        <v>5.2596930508324311E-4</v>
      </c>
      <c r="G267" s="18">
        <f t="shared" si="15"/>
        <v>0.90063224631445837</v>
      </c>
      <c r="H267" s="19" t="str">
        <f t="shared" ref="H267:H330" si="18">IF(G267&lt;=0.8,"A",IF(G267&lt;=0.95,"B","C"))</f>
        <v>B</v>
      </c>
    </row>
    <row r="268" spans="1:8" ht="15" customHeight="1" x14ac:dyDescent="0.2">
      <c r="A268" s="14" t="s">
        <v>529</v>
      </c>
      <c r="B268" s="14" t="s">
        <v>530</v>
      </c>
      <c r="C268" s="15">
        <v>72</v>
      </c>
      <c r="D268" s="16">
        <v>18.989999999999998</v>
      </c>
      <c r="E268" s="15">
        <f t="shared" si="16"/>
        <v>1367.28</v>
      </c>
      <c r="F268" s="17">
        <f t="shared" si="17"/>
        <v>5.2591160897027026E-4</v>
      </c>
      <c r="G268" s="18">
        <f t="shared" ref="G268:G331" si="19">G267+F268</f>
        <v>0.90115815792342868</v>
      </c>
      <c r="H268" s="19" t="str">
        <f t="shared" si="18"/>
        <v>B</v>
      </c>
    </row>
    <row r="269" spans="1:8" ht="15" customHeight="1" x14ac:dyDescent="0.2">
      <c r="A269" s="14" t="s">
        <v>531</v>
      </c>
      <c r="B269" s="14" t="s">
        <v>532</v>
      </c>
      <c r="C269" s="15">
        <v>72</v>
      </c>
      <c r="D269" s="16">
        <v>18.989999999999998</v>
      </c>
      <c r="E269" s="15">
        <f t="shared" si="16"/>
        <v>1367.28</v>
      </c>
      <c r="F269" s="17">
        <f t="shared" si="17"/>
        <v>5.2591160897027026E-4</v>
      </c>
      <c r="G269" s="18">
        <f t="shared" si="19"/>
        <v>0.90168406953239899</v>
      </c>
      <c r="H269" s="19" t="str">
        <f t="shared" si="18"/>
        <v>B</v>
      </c>
    </row>
    <row r="270" spans="1:8" ht="15" customHeight="1" x14ac:dyDescent="0.2">
      <c r="A270" s="14" t="s">
        <v>533</v>
      </c>
      <c r="B270" s="14" t="s">
        <v>534</v>
      </c>
      <c r="C270" s="15">
        <v>76</v>
      </c>
      <c r="D270" s="16">
        <v>17.989999999999998</v>
      </c>
      <c r="E270" s="15">
        <f t="shared" si="16"/>
        <v>1367.2399999999998</v>
      </c>
      <c r="F270" s="17">
        <f t="shared" si="17"/>
        <v>5.258962233401441E-4</v>
      </c>
      <c r="G270" s="18">
        <f t="shared" si="19"/>
        <v>0.90220996575573909</v>
      </c>
      <c r="H270" s="19" t="str">
        <f t="shared" si="18"/>
        <v>B</v>
      </c>
    </row>
    <row r="271" spans="1:8" ht="15" customHeight="1" x14ac:dyDescent="0.2">
      <c r="A271" s="14" t="s">
        <v>535</v>
      </c>
      <c r="B271" s="14" t="s">
        <v>536</v>
      </c>
      <c r="C271" s="15">
        <v>114</v>
      </c>
      <c r="D271" s="16">
        <v>11.99</v>
      </c>
      <c r="E271" s="15">
        <f t="shared" si="16"/>
        <v>1366.8600000000001</v>
      </c>
      <c r="F271" s="17">
        <f t="shared" si="17"/>
        <v>5.257500598539463E-4</v>
      </c>
      <c r="G271" s="18">
        <f t="shared" si="19"/>
        <v>0.90273571581559298</v>
      </c>
      <c r="H271" s="19" t="str">
        <f t="shared" si="18"/>
        <v>B</v>
      </c>
    </row>
    <row r="272" spans="1:8" ht="15" customHeight="1" x14ac:dyDescent="0.2">
      <c r="A272" s="14" t="s">
        <v>537</v>
      </c>
      <c r="B272" s="14" t="s">
        <v>538</v>
      </c>
      <c r="C272" s="15">
        <v>114</v>
      </c>
      <c r="D272" s="16">
        <v>11.99</v>
      </c>
      <c r="E272" s="15">
        <f t="shared" si="16"/>
        <v>1366.8600000000001</v>
      </c>
      <c r="F272" s="17">
        <f t="shared" si="17"/>
        <v>5.257500598539463E-4</v>
      </c>
      <c r="G272" s="18">
        <f t="shared" si="19"/>
        <v>0.90326146587544687</v>
      </c>
      <c r="H272" s="19" t="str">
        <f t="shared" si="18"/>
        <v>B</v>
      </c>
    </row>
    <row r="273" spans="1:8" ht="15" customHeight="1" x14ac:dyDescent="0.2">
      <c r="A273" s="14" t="s">
        <v>539</v>
      </c>
      <c r="B273" s="14" t="s">
        <v>540</v>
      </c>
      <c r="C273" s="15">
        <v>65</v>
      </c>
      <c r="D273" s="16">
        <v>20.99</v>
      </c>
      <c r="E273" s="15">
        <f t="shared" si="16"/>
        <v>1364.35</v>
      </c>
      <c r="F273" s="17">
        <f t="shared" si="17"/>
        <v>5.2478461156353357E-4</v>
      </c>
      <c r="G273" s="18">
        <f t="shared" si="19"/>
        <v>0.90378625048701045</v>
      </c>
      <c r="H273" s="19" t="str">
        <f t="shared" si="18"/>
        <v>B</v>
      </c>
    </row>
    <row r="274" spans="1:8" ht="15" customHeight="1" x14ac:dyDescent="0.2">
      <c r="A274" s="14" t="s">
        <v>541</v>
      </c>
      <c r="B274" s="14" t="s">
        <v>542</v>
      </c>
      <c r="C274" s="15">
        <v>91</v>
      </c>
      <c r="D274" s="16">
        <v>14.99</v>
      </c>
      <c r="E274" s="15">
        <f t="shared" si="16"/>
        <v>1364.09</v>
      </c>
      <c r="F274" s="17">
        <f t="shared" si="17"/>
        <v>5.2468460496771403E-4</v>
      </c>
      <c r="G274" s="18">
        <f t="shared" si="19"/>
        <v>0.90431093509197813</v>
      </c>
      <c r="H274" s="19" t="str">
        <f t="shared" si="18"/>
        <v>B</v>
      </c>
    </row>
    <row r="275" spans="1:8" ht="15" customHeight="1" x14ac:dyDescent="0.2">
      <c r="A275" s="14" t="s">
        <v>543</v>
      </c>
      <c r="B275" s="14" t="s">
        <v>544</v>
      </c>
      <c r="C275" s="15">
        <v>105</v>
      </c>
      <c r="D275" s="16">
        <v>12.99</v>
      </c>
      <c r="E275" s="15">
        <f t="shared" si="16"/>
        <v>1363.95</v>
      </c>
      <c r="F275" s="17">
        <f t="shared" si="17"/>
        <v>5.2463075526227264E-4</v>
      </c>
      <c r="G275" s="18">
        <f t="shared" si="19"/>
        <v>0.90483556584724045</v>
      </c>
      <c r="H275" s="19" t="str">
        <f t="shared" si="18"/>
        <v>B</v>
      </c>
    </row>
    <row r="276" spans="1:8" ht="15" customHeight="1" x14ac:dyDescent="0.2">
      <c r="A276" s="14" t="s">
        <v>545</v>
      </c>
      <c r="B276" s="14" t="s">
        <v>546</v>
      </c>
      <c r="C276" s="15">
        <v>17</v>
      </c>
      <c r="D276" s="16">
        <v>79.989999999999995</v>
      </c>
      <c r="E276" s="15">
        <f t="shared" si="16"/>
        <v>1359.83</v>
      </c>
      <c r="F276" s="17">
        <f t="shared" si="17"/>
        <v>5.2304603535928461E-4</v>
      </c>
      <c r="G276" s="18">
        <f t="shared" si="19"/>
        <v>0.9053586118825997</v>
      </c>
      <c r="H276" s="19" t="str">
        <f t="shared" si="18"/>
        <v>B</v>
      </c>
    </row>
    <row r="277" spans="1:8" ht="15" customHeight="1" x14ac:dyDescent="0.2">
      <c r="A277" s="14" t="s">
        <v>547</v>
      </c>
      <c r="B277" s="14" t="s">
        <v>548</v>
      </c>
      <c r="C277" s="15">
        <v>41</v>
      </c>
      <c r="D277" s="16">
        <v>32.99</v>
      </c>
      <c r="E277" s="15">
        <f t="shared" si="16"/>
        <v>1352.5900000000001</v>
      </c>
      <c r="F277" s="17">
        <f t="shared" si="17"/>
        <v>5.20261236306461E-4</v>
      </c>
      <c r="G277" s="18">
        <f t="shared" si="19"/>
        <v>0.90587887311890614</v>
      </c>
      <c r="H277" s="19" t="str">
        <f t="shared" si="18"/>
        <v>B</v>
      </c>
    </row>
    <row r="278" spans="1:8" ht="15" customHeight="1" x14ac:dyDescent="0.2">
      <c r="A278" s="14" t="s">
        <v>549</v>
      </c>
      <c r="B278" s="14" t="s">
        <v>550</v>
      </c>
      <c r="C278" s="15">
        <v>90</v>
      </c>
      <c r="D278" s="16">
        <v>14.99</v>
      </c>
      <c r="E278" s="15">
        <f t="shared" si="16"/>
        <v>1349.1</v>
      </c>
      <c r="F278" s="17">
        <f t="shared" si="17"/>
        <v>5.1891884007795885E-4</v>
      </c>
      <c r="G278" s="18">
        <f t="shared" si="19"/>
        <v>0.90639779195898407</v>
      </c>
      <c r="H278" s="19" t="str">
        <f t="shared" si="18"/>
        <v>B</v>
      </c>
    </row>
    <row r="279" spans="1:8" ht="15" customHeight="1" x14ac:dyDescent="0.2">
      <c r="A279" s="14" t="s">
        <v>551</v>
      </c>
      <c r="B279" s="14" t="s">
        <v>552</v>
      </c>
      <c r="C279" s="15">
        <v>135</v>
      </c>
      <c r="D279" s="16">
        <v>9.99</v>
      </c>
      <c r="E279" s="15">
        <f t="shared" si="16"/>
        <v>1348.65</v>
      </c>
      <c r="F279" s="17">
        <f t="shared" si="17"/>
        <v>5.187457517390403E-4</v>
      </c>
      <c r="G279" s="18">
        <f t="shared" si="19"/>
        <v>0.90691653771072311</v>
      </c>
      <c r="H279" s="19" t="str">
        <f t="shared" si="18"/>
        <v>B</v>
      </c>
    </row>
    <row r="280" spans="1:8" ht="15" customHeight="1" x14ac:dyDescent="0.2">
      <c r="A280" s="14" t="s">
        <v>553</v>
      </c>
      <c r="B280" s="14" t="s">
        <v>554</v>
      </c>
      <c r="C280" s="15">
        <v>24</v>
      </c>
      <c r="D280" s="16">
        <v>55.99</v>
      </c>
      <c r="E280" s="15">
        <f t="shared" si="16"/>
        <v>1343.76</v>
      </c>
      <c r="F280" s="17">
        <f t="shared" si="17"/>
        <v>5.1686485845612489E-4</v>
      </c>
      <c r="G280" s="18">
        <f t="shared" si="19"/>
        <v>0.90743340256917926</v>
      </c>
      <c r="H280" s="19" t="str">
        <f t="shared" si="18"/>
        <v>B</v>
      </c>
    </row>
    <row r="281" spans="1:8" ht="15" customHeight="1" x14ac:dyDescent="0.2">
      <c r="A281" s="14" t="s">
        <v>555</v>
      </c>
      <c r="B281" s="14" t="s">
        <v>556</v>
      </c>
      <c r="C281" s="15">
        <v>103</v>
      </c>
      <c r="D281" s="16">
        <v>12.99</v>
      </c>
      <c r="E281" s="15">
        <f t="shared" si="16"/>
        <v>1337.97</v>
      </c>
      <c r="F281" s="17">
        <f t="shared" si="17"/>
        <v>5.1463778849537227E-4</v>
      </c>
      <c r="G281" s="18">
        <f t="shared" si="19"/>
        <v>0.90794804035767462</v>
      </c>
      <c r="H281" s="19" t="str">
        <f t="shared" si="18"/>
        <v>B</v>
      </c>
    </row>
    <row r="282" spans="1:8" ht="15" customHeight="1" x14ac:dyDescent="0.2">
      <c r="A282" s="14" t="s">
        <v>557</v>
      </c>
      <c r="B282" s="14" t="s">
        <v>558</v>
      </c>
      <c r="C282" s="15">
        <v>38</v>
      </c>
      <c r="D282" s="16">
        <v>34.99</v>
      </c>
      <c r="E282" s="15">
        <f t="shared" si="16"/>
        <v>1329.6200000000001</v>
      </c>
      <c r="F282" s="17">
        <f t="shared" si="17"/>
        <v>5.1142603820654941E-4</v>
      </c>
      <c r="G282" s="18">
        <f t="shared" si="19"/>
        <v>0.90845946639588115</v>
      </c>
      <c r="H282" s="19" t="str">
        <f t="shared" si="18"/>
        <v>B</v>
      </c>
    </row>
    <row r="283" spans="1:8" ht="15" customHeight="1" x14ac:dyDescent="0.2">
      <c r="A283" s="14" t="s">
        <v>559</v>
      </c>
      <c r="B283" s="14" t="s">
        <v>560</v>
      </c>
      <c r="C283" s="15">
        <v>133</v>
      </c>
      <c r="D283" s="16">
        <v>9.99</v>
      </c>
      <c r="E283" s="15">
        <f t="shared" si="16"/>
        <v>1328.67</v>
      </c>
      <c r="F283" s="17">
        <f t="shared" si="17"/>
        <v>5.1106062949105458E-4</v>
      </c>
      <c r="G283" s="18">
        <f t="shared" si="19"/>
        <v>0.90897052702537218</v>
      </c>
      <c r="H283" s="19" t="str">
        <f t="shared" si="18"/>
        <v>B</v>
      </c>
    </row>
    <row r="284" spans="1:8" ht="15" customHeight="1" x14ac:dyDescent="0.2">
      <c r="A284" s="14" t="s">
        <v>561</v>
      </c>
      <c r="B284" s="14" t="s">
        <v>562</v>
      </c>
      <c r="C284" s="15">
        <v>53</v>
      </c>
      <c r="D284" s="16">
        <v>24.99</v>
      </c>
      <c r="E284" s="15">
        <f t="shared" si="16"/>
        <v>1324.47</v>
      </c>
      <c r="F284" s="17">
        <f t="shared" si="17"/>
        <v>5.0944513832781424E-4</v>
      </c>
      <c r="G284" s="18">
        <f t="shared" si="19"/>
        <v>0.90947997216370002</v>
      </c>
      <c r="H284" s="19" t="str">
        <f t="shared" si="18"/>
        <v>B</v>
      </c>
    </row>
    <row r="285" spans="1:8" ht="15" customHeight="1" x14ac:dyDescent="0.2">
      <c r="A285" s="14" t="s">
        <v>563</v>
      </c>
      <c r="B285" s="14" t="s">
        <v>564</v>
      </c>
      <c r="C285" s="15">
        <v>60</v>
      </c>
      <c r="D285" s="16">
        <v>21.99</v>
      </c>
      <c r="E285" s="15">
        <f t="shared" si="16"/>
        <v>1319.3999999999999</v>
      </c>
      <c r="F285" s="17">
        <f t="shared" si="17"/>
        <v>5.0749500970933138E-4</v>
      </c>
      <c r="G285" s="18">
        <f t="shared" si="19"/>
        <v>0.90998746717340939</v>
      </c>
      <c r="H285" s="19" t="str">
        <f t="shared" si="18"/>
        <v>B</v>
      </c>
    </row>
    <row r="286" spans="1:8" ht="15" customHeight="1" x14ac:dyDescent="0.2">
      <c r="A286" s="14" t="s">
        <v>565</v>
      </c>
      <c r="B286" s="14" t="s">
        <v>566</v>
      </c>
      <c r="C286" s="15">
        <v>60</v>
      </c>
      <c r="D286" s="16">
        <v>21.99</v>
      </c>
      <c r="E286" s="15">
        <f t="shared" si="16"/>
        <v>1319.3999999999999</v>
      </c>
      <c r="F286" s="17">
        <f t="shared" si="17"/>
        <v>5.0749500970933138E-4</v>
      </c>
      <c r="G286" s="18">
        <f t="shared" si="19"/>
        <v>0.91049496218311876</v>
      </c>
      <c r="H286" s="19" t="str">
        <f t="shared" si="18"/>
        <v>B</v>
      </c>
    </row>
    <row r="287" spans="1:8" ht="15" customHeight="1" x14ac:dyDescent="0.2">
      <c r="A287" s="14" t="s">
        <v>567</v>
      </c>
      <c r="B287" s="14" t="s">
        <v>568</v>
      </c>
      <c r="C287" s="15">
        <v>88</v>
      </c>
      <c r="D287" s="16">
        <v>14.99</v>
      </c>
      <c r="E287" s="15">
        <f t="shared" si="16"/>
        <v>1319.1200000000001</v>
      </c>
      <c r="F287" s="17">
        <f t="shared" si="17"/>
        <v>5.0738731029844881E-4</v>
      </c>
      <c r="G287" s="18">
        <f t="shared" si="19"/>
        <v>0.91100234949341719</v>
      </c>
      <c r="H287" s="19" t="str">
        <f t="shared" si="18"/>
        <v>B</v>
      </c>
    </row>
    <row r="288" spans="1:8" ht="15" customHeight="1" x14ac:dyDescent="0.2">
      <c r="A288" s="14" t="s">
        <v>569</v>
      </c>
      <c r="B288" s="14" t="s">
        <v>570</v>
      </c>
      <c r="C288" s="15">
        <v>188</v>
      </c>
      <c r="D288" s="16">
        <v>6.99</v>
      </c>
      <c r="E288" s="15">
        <f t="shared" si="16"/>
        <v>1314.1200000000001</v>
      </c>
      <c r="F288" s="17">
        <f t="shared" si="17"/>
        <v>5.054641065326866E-4</v>
      </c>
      <c r="G288" s="18">
        <f t="shared" si="19"/>
        <v>0.91150781359994992</v>
      </c>
      <c r="H288" s="19" t="str">
        <f t="shared" si="18"/>
        <v>B</v>
      </c>
    </row>
    <row r="289" spans="1:8" ht="15" customHeight="1" x14ac:dyDescent="0.2">
      <c r="A289" s="14" t="s">
        <v>571</v>
      </c>
      <c r="B289" s="14" t="s">
        <v>572</v>
      </c>
      <c r="C289" s="15">
        <v>17</v>
      </c>
      <c r="D289" s="16">
        <v>76.989999999999995</v>
      </c>
      <c r="E289" s="15">
        <f t="shared" si="16"/>
        <v>1308.83</v>
      </c>
      <c r="F289" s="17">
        <f t="shared" si="17"/>
        <v>5.0342935694851004E-4</v>
      </c>
      <c r="G289" s="18">
        <f t="shared" si="19"/>
        <v>0.91201124295689839</v>
      </c>
      <c r="H289" s="19" t="str">
        <f t="shared" si="18"/>
        <v>B</v>
      </c>
    </row>
    <row r="290" spans="1:8" ht="15" customHeight="1" x14ac:dyDescent="0.2">
      <c r="A290" s="14" t="s">
        <v>573</v>
      </c>
      <c r="B290" s="14" t="s">
        <v>574</v>
      </c>
      <c r="C290" s="15">
        <v>45</v>
      </c>
      <c r="D290" s="16">
        <v>28.99</v>
      </c>
      <c r="E290" s="15">
        <f t="shared" si="16"/>
        <v>1304.55</v>
      </c>
      <c r="F290" s="17">
        <f t="shared" si="17"/>
        <v>5.0178309452501759E-4</v>
      </c>
      <c r="G290" s="18">
        <f t="shared" si="19"/>
        <v>0.91251302605142337</v>
      </c>
      <c r="H290" s="19" t="str">
        <f t="shared" si="18"/>
        <v>B</v>
      </c>
    </row>
    <row r="291" spans="1:8" ht="15" customHeight="1" x14ac:dyDescent="0.2">
      <c r="A291" s="14" t="s">
        <v>575</v>
      </c>
      <c r="B291" s="14" t="s">
        <v>576</v>
      </c>
      <c r="C291" s="15">
        <v>14</v>
      </c>
      <c r="D291" s="16">
        <v>92.99</v>
      </c>
      <c r="E291" s="15">
        <f t="shared" si="16"/>
        <v>1301.8599999999999</v>
      </c>
      <c r="F291" s="17">
        <f t="shared" si="17"/>
        <v>5.0074841089903753E-4</v>
      </c>
      <c r="G291" s="18">
        <f t="shared" si="19"/>
        <v>0.91301377446232246</v>
      </c>
      <c r="H291" s="19" t="str">
        <f t="shared" si="18"/>
        <v>B</v>
      </c>
    </row>
    <row r="292" spans="1:8" ht="15" customHeight="1" x14ac:dyDescent="0.2">
      <c r="A292" s="14" t="s">
        <v>577</v>
      </c>
      <c r="B292" s="14" t="s">
        <v>578</v>
      </c>
      <c r="C292" s="15">
        <v>118</v>
      </c>
      <c r="D292" s="16">
        <v>10.99</v>
      </c>
      <c r="E292" s="15">
        <f t="shared" si="16"/>
        <v>1296.82</v>
      </c>
      <c r="F292" s="17">
        <f t="shared" si="17"/>
        <v>4.9880982150314927E-4</v>
      </c>
      <c r="G292" s="18">
        <f t="shared" si="19"/>
        <v>0.91351258428382565</v>
      </c>
      <c r="H292" s="19" t="str">
        <f t="shared" si="18"/>
        <v>B</v>
      </c>
    </row>
    <row r="293" spans="1:8" ht="15" customHeight="1" x14ac:dyDescent="0.2">
      <c r="A293" s="14" t="s">
        <v>579</v>
      </c>
      <c r="B293" s="14" t="s">
        <v>580</v>
      </c>
      <c r="C293" s="15">
        <v>68</v>
      </c>
      <c r="D293" s="16">
        <v>18.989999999999998</v>
      </c>
      <c r="E293" s="15">
        <f t="shared" si="16"/>
        <v>1291.32</v>
      </c>
      <c r="F293" s="17">
        <f t="shared" si="17"/>
        <v>4.9669429736081078E-4</v>
      </c>
      <c r="G293" s="18">
        <f t="shared" si="19"/>
        <v>0.91400927858118641</v>
      </c>
      <c r="H293" s="19" t="str">
        <f t="shared" si="18"/>
        <v>B</v>
      </c>
    </row>
    <row r="294" spans="1:8" ht="15" customHeight="1" x14ac:dyDescent="0.2">
      <c r="A294" s="14" t="s">
        <v>581</v>
      </c>
      <c r="B294" s="14" t="s">
        <v>582</v>
      </c>
      <c r="C294" s="15">
        <v>92</v>
      </c>
      <c r="D294" s="16">
        <v>13.99</v>
      </c>
      <c r="E294" s="15">
        <f t="shared" si="16"/>
        <v>1287.08</v>
      </c>
      <c r="F294" s="17">
        <f t="shared" si="17"/>
        <v>4.9506342056744449E-4</v>
      </c>
      <c r="G294" s="18">
        <f t="shared" si="19"/>
        <v>0.9145043420017539</v>
      </c>
      <c r="H294" s="19" t="str">
        <f t="shared" si="18"/>
        <v>B</v>
      </c>
    </row>
    <row r="295" spans="1:8" ht="15" customHeight="1" x14ac:dyDescent="0.2">
      <c r="A295" s="14" t="s">
        <v>583</v>
      </c>
      <c r="B295" s="14" t="s">
        <v>584</v>
      </c>
      <c r="C295" s="15">
        <v>33</v>
      </c>
      <c r="D295" s="16">
        <v>38.99</v>
      </c>
      <c r="E295" s="15">
        <f t="shared" si="16"/>
        <v>1286.67</v>
      </c>
      <c r="F295" s="17">
        <f t="shared" si="17"/>
        <v>4.9490571785865199E-4</v>
      </c>
      <c r="G295" s="18">
        <f t="shared" si="19"/>
        <v>0.91499924771961261</v>
      </c>
      <c r="H295" s="19" t="str">
        <f t="shared" si="18"/>
        <v>B</v>
      </c>
    </row>
    <row r="296" spans="1:8" ht="15" customHeight="1" x14ac:dyDescent="0.2">
      <c r="A296" s="14" t="s">
        <v>585</v>
      </c>
      <c r="B296" s="14" t="s">
        <v>586</v>
      </c>
      <c r="C296" s="15">
        <v>26</v>
      </c>
      <c r="D296" s="16">
        <v>48.99</v>
      </c>
      <c r="E296" s="15">
        <f t="shared" si="16"/>
        <v>1273.74</v>
      </c>
      <c r="F296" s="17">
        <f t="shared" si="17"/>
        <v>4.8993231292039088E-4</v>
      </c>
      <c r="G296" s="18">
        <f t="shared" si="19"/>
        <v>0.91548918003253299</v>
      </c>
      <c r="H296" s="19" t="str">
        <f t="shared" si="18"/>
        <v>B</v>
      </c>
    </row>
    <row r="297" spans="1:8" ht="15" customHeight="1" x14ac:dyDescent="0.2">
      <c r="A297" s="14" t="s">
        <v>587</v>
      </c>
      <c r="B297" s="14" t="s">
        <v>588</v>
      </c>
      <c r="C297" s="15">
        <v>106</v>
      </c>
      <c r="D297" s="16">
        <v>11.99</v>
      </c>
      <c r="E297" s="15">
        <f t="shared" si="16"/>
        <v>1270.94</v>
      </c>
      <c r="F297" s="17">
        <f t="shared" si="17"/>
        <v>4.8885531881156412E-4</v>
      </c>
      <c r="G297" s="18">
        <f t="shared" si="19"/>
        <v>0.91597803535134459</v>
      </c>
      <c r="H297" s="19" t="str">
        <f t="shared" si="18"/>
        <v>B</v>
      </c>
    </row>
    <row r="298" spans="1:8" ht="15" customHeight="1" x14ac:dyDescent="0.2">
      <c r="A298" s="14" t="s">
        <v>589</v>
      </c>
      <c r="B298" s="14" t="s">
        <v>590</v>
      </c>
      <c r="C298" s="15">
        <v>27</v>
      </c>
      <c r="D298" s="16">
        <v>46.99</v>
      </c>
      <c r="E298" s="15">
        <f t="shared" si="16"/>
        <v>1268.73</v>
      </c>
      <c r="F298" s="17">
        <f t="shared" si="17"/>
        <v>4.8800526274709721E-4</v>
      </c>
      <c r="G298" s="18">
        <f t="shared" si="19"/>
        <v>0.91646604061409165</v>
      </c>
      <c r="H298" s="19" t="str">
        <f t="shared" si="18"/>
        <v>B</v>
      </c>
    </row>
    <row r="299" spans="1:8" ht="15" customHeight="1" x14ac:dyDescent="0.2">
      <c r="A299" s="14" t="s">
        <v>591</v>
      </c>
      <c r="B299" s="14" t="s">
        <v>592</v>
      </c>
      <c r="C299" s="15">
        <v>20</v>
      </c>
      <c r="D299" s="16">
        <v>62.99</v>
      </c>
      <c r="E299" s="15">
        <f t="shared" si="16"/>
        <v>1259.8</v>
      </c>
      <c r="F299" s="17">
        <f t="shared" si="17"/>
        <v>4.8457042082144586E-4</v>
      </c>
      <c r="G299" s="18">
        <f t="shared" si="19"/>
        <v>0.91695061103491304</v>
      </c>
      <c r="H299" s="19" t="str">
        <f t="shared" si="18"/>
        <v>B</v>
      </c>
    </row>
    <row r="300" spans="1:8" ht="15" customHeight="1" x14ac:dyDescent="0.2">
      <c r="A300" s="14" t="s">
        <v>593</v>
      </c>
      <c r="B300" s="14" t="s">
        <v>594</v>
      </c>
      <c r="C300" s="15">
        <v>35</v>
      </c>
      <c r="D300" s="16">
        <v>35.99</v>
      </c>
      <c r="E300" s="15">
        <f t="shared" si="16"/>
        <v>1259.6500000000001</v>
      </c>
      <c r="F300" s="17">
        <f t="shared" si="17"/>
        <v>4.8451272470847307E-4</v>
      </c>
      <c r="G300" s="18">
        <f t="shared" si="19"/>
        <v>0.91743512375962155</v>
      </c>
      <c r="H300" s="19" t="str">
        <f t="shared" si="18"/>
        <v>B</v>
      </c>
    </row>
    <row r="301" spans="1:8" ht="15" customHeight="1" x14ac:dyDescent="0.2">
      <c r="A301" s="14" t="s">
        <v>595</v>
      </c>
      <c r="B301" s="14" t="s">
        <v>596</v>
      </c>
      <c r="C301" s="15">
        <v>35</v>
      </c>
      <c r="D301" s="16">
        <v>35.99</v>
      </c>
      <c r="E301" s="15">
        <f t="shared" si="16"/>
        <v>1259.6500000000001</v>
      </c>
      <c r="F301" s="17">
        <f t="shared" si="17"/>
        <v>4.8451272470847307E-4</v>
      </c>
      <c r="G301" s="18">
        <f t="shared" si="19"/>
        <v>0.91791963648433006</v>
      </c>
      <c r="H301" s="19" t="str">
        <f t="shared" si="18"/>
        <v>B</v>
      </c>
    </row>
    <row r="302" spans="1:8" ht="15" customHeight="1" x14ac:dyDescent="0.2">
      <c r="A302" s="14" t="s">
        <v>597</v>
      </c>
      <c r="B302" s="14" t="s">
        <v>598</v>
      </c>
      <c r="C302" s="15">
        <v>45</v>
      </c>
      <c r="D302" s="16">
        <v>27.99</v>
      </c>
      <c r="E302" s="15">
        <f t="shared" si="16"/>
        <v>1259.55</v>
      </c>
      <c r="F302" s="17">
        <f t="shared" si="17"/>
        <v>4.8447426063315778E-4</v>
      </c>
      <c r="G302" s="18">
        <f t="shared" si="19"/>
        <v>0.9184041107449632</v>
      </c>
      <c r="H302" s="19" t="str">
        <f t="shared" si="18"/>
        <v>B</v>
      </c>
    </row>
    <row r="303" spans="1:8" ht="15" customHeight="1" x14ac:dyDescent="0.2">
      <c r="A303" s="14" t="s">
        <v>599</v>
      </c>
      <c r="B303" s="14" t="s">
        <v>600</v>
      </c>
      <c r="C303" s="15">
        <v>70</v>
      </c>
      <c r="D303" s="16">
        <v>17.989999999999998</v>
      </c>
      <c r="E303" s="15">
        <f t="shared" si="16"/>
        <v>1259.3</v>
      </c>
      <c r="F303" s="17">
        <f t="shared" si="17"/>
        <v>4.8437810044486964E-4</v>
      </c>
      <c r="G303" s="18">
        <f t="shared" si="19"/>
        <v>0.91888848884540808</v>
      </c>
      <c r="H303" s="19" t="str">
        <f t="shared" si="18"/>
        <v>B</v>
      </c>
    </row>
    <row r="304" spans="1:8" ht="15" customHeight="1" x14ac:dyDescent="0.2">
      <c r="A304" s="14" t="s">
        <v>601</v>
      </c>
      <c r="B304" s="14" t="s">
        <v>602</v>
      </c>
      <c r="C304" s="15">
        <v>105</v>
      </c>
      <c r="D304" s="16">
        <v>11.99</v>
      </c>
      <c r="E304" s="15">
        <f t="shared" si="16"/>
        <v>1258.95</v>
      </c>
      <c r="F304" s="17">
        <f t="shared" si="17"/>
        <v>4.8424347618126633E-4</v>
      </c>
      <c r="G304" s="18">
        <f t="shared" si="19"/>
        <v>0.91937273232158934</v>
      </c>
      <c r="H304" s="19" t="str">
        <f t="shared" si="18"/>
        <v>B</v>
      </c>
    </row>
    <row r="305" spans="1:8" ht="15" customHeight="1" x14ac:dyDescent="0.2">
      <c r="A305" s="14" t="s">
        <v>603</v>
      </c>
      <c r="B305" s="14" t="s">
        <v>604</v>
      </c>
      <c r="C305" s="15">
        <v>17</v>
      </c>
      <c r="D305" s="16">
        <v>73.989999999999995</v>
      </c>
      <c r="E305" s="15">
        <f t="shared" si="16"/>
        <v>1257.83</v>
      </c>
      <c r="F305" s="17">
        <f t="shared" si="17"/>
        <v>4.8381267853773557E-4</v>
      </c>
      <c r="G305" s="18">
        <f t="shared" si="19"/>
        <v>0.91985654500012703</v>
      </c>
      <c r="H305" s="19" t="str">
        <f t="shared" si="18"/>
        <v>B</v>
      </c>
    </row>
    <row r="306" spans="1:8" ht="15" customHeight="1" x14ac:dyDescent="0.2">
      <c r="A306" s="14" t="s">
        <v>605</v>
      </c>
      <c r="B306" s="14" t="s">
        <v>606</v>
      </c>
      <c r="C306" s="15">
        <v>11</v>
      </c>
      <c r="D306" s="16">
        <v>113.99</v>
      </c>
      <c r="E306" s="15">
        <f t="shared" si="16"/>
        <v>1253.8899999999999</v>
      </c>
      <c r="F306" s="17">
        <f t="shared" si="17"/>
        <v>4.8229719397031493E-4</v>
      </c>
      <c r="G306" s="18">
        <f t="shared" si="19"/>
        <v>0.92033884219409734</v>
      </c>
      <c r="H306" s="19" t="str">
        <f t="shared" si="18"/>
        <v>B</v>
      </c>
    </row>
    <row r="307" spans="1:8" ht="15" customHeight="1" x14ac:dyDescent="0.2">
      <c r="A307" s="14" t="s">
        <v>607</v>
      </c>
      <c r="B307" s="14" t="s">
        <v>608</v>
      </c>
      <c r="C307" s="15">
        <v>11</v>
      </c>
      <c r="D307" s="16">
        <v>113.99</v>
      </c>
      <c r="E307" s="15">
        <f t="shared" si="16"/>
        <v>1253.8899999999999</v>
      </c>
      <c r="F307" s="17">
        <f t="shared" si="17"/>
        <v>4.8229719397031493E-4</v>
      </c>
      <c r="G307" s="18">
        <f t="shared" si="19"/>
        <v>0.92082113938806764</v>
      </c>
      <c r="H307" s="19" t="str">
        <f t="shared" si="18"/>
        <v>B</v>
      </c>
    </row>
    <row r="308" spans="1:8" ht="15" customHeight="1" x14ac:dyDescent="0.2">
      <c r="A308" s="14" t="s">
        <v>609</v>
      </c>
      <c r="B308" s="14" t="s">
        <v>610</v>
      </c>
      <c r="C308" s="15">
        <v>66</v>
      </c>
      <c r="D308" s="16">
        <v>18.989999999999998</v>
      </c>
      <c r="E308" s="15">
        <f t="shared" si="16"/>
        <v>1253.3399999999999</v>
      </c>
      <c r="F308" s="17">
        <f t="shared" si="17"/>
        <v>4.8208564155608109E-4</v>
      </c>
      <c r="G308" s="18">
        <f t="shared" si="19"/>
        <v>0.9213032250296237</v>
      </c>
      <c r="H308" s="19" t="str">
        <f t="shared" si="18"/>
        <v>B</v>
      </c>
    </row>
    <row r="309" spans="1:8" ht="15" customHeight="1" x14ac:dyDescent="0.2">
      <c r="A309" s="14" t="s">
        <v>611</v>
      </c>
      <c r="B309" s="14" t="s">
        <v>612</v>
      </c>
      <c r="C309" s="15">
        <v>24</v>
      </c>
      <c r="D309" s="16">
        <v>51.99</v>
      </c>
      <c r="E309" s="15">
        <f t="shared" si="16"/>
        <v>1247.76</v>
      </c>
      <c r="F309" s="17">
        <f t="shared" si="17"/>
        <v>4.799393461534905E-4</v>
      </c>
      <c r="G309" s="18">
        <f t="shared" si="19"/>
        <v>0.92178316437577723</v>
      </c>
      <c r="H309" s="19" t="str">
        <f t="shared" si="18"/>
        <v>B</v>
      </c>
    </row>
    <row r="310" spans="1:8" ht="15" customHeight="1" x14ac:dyDescent="0.2">
      <c r="A310" s="14" t="s">
        <v>613</v>
      </c>
      <c r="B310" s="14" t="s">
        <v>614</v>
      </c>
      <c r="C310" s="15">
        <v>15</v>
      </c>
      <c r="D310" s="16">
        <v>82.99</v>
      </c>
      <c r="E310" s="15">
        <f t="shared" si="16"/>
        <v>1244.8499999999999</v>
      </c>
      <c r="F310" s="17">
        <f t="shared" si="17"/>
        <v>4.7882004156181684E-4</v>
      </c>
      <c r="G310" s="18">
        <f t="shared" si="19"/>
        <v>0.92226198441733909</v>
      </c>
      <c r="H310" s="19" t="str">
        <f t="shared" si="18"/>
        <v>B</v>
      </c>
    </row>
    <row r="311" spans="1:8" ht="15" customHeight="1" x14ac:dyDescent="0.2">
      <c r="A311" s="14" t="s">
        <v>615</v>
      </c>
      <c r="B311" s="14" t="s">
        <v>616</v>
      </c>
      <c r="C311" s="15">
        <v>113</v>
      </c>
      <c r="D311" s="16">
        <v>10.99</v>
      </c>
      <c r="E311" s="15">
        <f t="shared" si="16"/>
        <v>1241.8700000000001</v>
      </c>
      <c r="F311" s="17">
        <f t="shared" si="17"/>
        <v>4.7767381211742265E-4</v>
      </c>
      <c r="G311" s="18">
        <f t="shared" si="19"/>
        <v>0.92273965822945647</v>
      </c>
      <c r="H311" s="19" t="str">
        <f t="shared" si="18"/>
        <v>B</v>
      </c>
    </row>
    <row r="312" spans="1:8" ht="15" customHeight="1" x14ac:dyDescent="0.2">
      <c r="A312" s="14" t="s">
        <v>617</v>
      </c>
      <c r="B312" s="14" t="s">
        <v>618</v>
      </c>
      <c r="C312" s="15">
        <v>23</v>
      </c>
      <c r="D312" s="16">
        <v>53.99</v>
      </c>
      <c r="E312" s="15">
        <f t="shared" si="16"/>
        <v>1241.77</v>
      </c>
      <c r="F312" s="17">
        <f t="shared" si="17"/>
        <v>4.7763534804210736E-4</v>
      </c>
      <c r="G312" s="18">
        <f t="shared" si="19"/>
        <v>0.9232172935774986</v>
      </c>
      <c r="H312" s="19" t="str">
        <f t="shared" si="18"/>
        <v>B</v>
      </c>
    </row>
    <row r="313" spans="1:8" ht="15" customHeight="1" x14ac:dyDescent="0.2">
      <c r="A313" s="14" t="s">
        <v>619</v>
      </c>
      <c r="B313" s="14" t="s">
        <v>620</v>
      </c>
      <c r="C313" s="15">
        <v>27</v>
      </c>
      <c r="D313" s="16">
        <v>45.99</v>
      </c>
      <c r="E313" s="15">
        <f t="shared" si="16"/>
        <v>1241.73</v>
      </c>
      <c r="F313" s="17">
        <f t="shared" si="17"/>
        <v>4.7761996241198125E-4</v>
      </c>
      <c r="G313" s="18">
        <f t="shared" si="19"/>
        <v>0.92369491353991062</v>
      </c>
      <c r="H313" s="19" t="str">
        <f t="shared" si="18"/>
        <v>B</v>
      </c>
    </row>
    <row r="314" spans="1:8" ht="15" customHeight="1" x14ac:dyDescent="0.2">
      <c r="A314" s="14" t="s">
        <v>621</v>
      </c>
      <c r="B314" s="14" t="s">
        <v>622</v>
      </c>
      <c r="C314" s="15">
        <v>54</v>
      </c>
      <c r="D314" s="16">
        <v>22.99</v>
      </c>
      <c r="E314" s="15">
        <f t="shared" si="16"/>
        <v>1241.4599999999998</v>
      </c>
      <c r="F314" s="17">
        <f t="shared" si="17"/>
        <v>4.7751610940863004E-4</v>
      </c>
      <c r="G314" s="18">
        <f t="shared" si="19"/>
        <v>0.92417242964931923</v>
      </c>
      <c r="H314" s="19" t="str">
        <f t="shared" si="18"/>
        <v>B</v>
      </c>
    </row>
    <row r="315" spans="1:8" ht="15" customHeight="1" x14ac:dyDescent="0.2">
      <c r="A315" s="14" t="s">
        <v>623</v>
      </c>
      <c r="B315" s="14" t="s">
        <v>624</v>
      </c>
      <c r="C315" s="15">
        <v>20</v>
      </c>
      <c r="D315" s="16">
        <v>61.99</v>
      </c>
      <c r="E315" s="15">
        <f t="shared" si="16"/>
        <v>1239.8</v>
      </c>
      <c r="F315" s="17">
        <f t="shared" si="17"/>
        <v>4.7687760575839701E-4</v>
      </c>
      <c r="G315" s="18">
        <f t="shared" si="19"/>
        <v>0.92464930725507766</v>
      </c>
      <c r="H315" s="19" t="str">
        <f t="shared" si="18"/>
        <v>B</v>
      </c>
    </row>
    <row r="316" spans="1:8" ht="15" customHeight="1" x14ac:dyDescent="0.2">
      <c r="A316" s="14" t="s">
        <v>625</v>
      </c>
      <c r="B316" s="14" t="s">
        <v>626</v>
      </c>
      <c r="C316" s="15">
        <v>17</v>
      </c>
      <c r="D316" s="16">
        <v>71.989999999999995</v>
      </c>
      <c r="E316" s="15">
        <f t="shared" si="16"/>
        <v>1223.83</v>
      </c>
      <c r="F316" s="17">
        <f t="shared" si="17"/>
        <v>4.7073489293055252E-4</v>
      </c>
      <c r="G316" s="18">
        <f t="shared" si="19"/>
        <v>0.92512004214800825</v>
      </c>
      <c r="H316" s="19" t="str">
        <f t="shared" si="18"/>
        <v>B</v>
      </c>
    </row>
    <row r="317" spans="1:8" ht="15" customHeight="1" x14ac:dyDescent="0.2">
      <c r="A317" s="14" t="s">
        <v>627</v>
      </c>
      <c r="B317" s="14" t="s">
        <v>628</v>
      </c>
      <c r="C317" s="15">
        <v>26</v>
      </c>
      <c r="D317" s="16">
        <v>46.99</v>
      </c>
      <c r="E317" s="15">
        <f t="shared" si="16"/>
        <v>1221.74</v>
      </c>
      <c r="F317" s="17">
        <f t="shared" si="17"/>
        <v>4.6993099375646397E-4</v>
      </c>
      <c r="G317" s="18">
        <f t="shared" si="19"/>
        <v>0.92558997314176472</v>
      </c>
      <c r="H317" s="19" t="str">
        <f t="shared" si="18"/>
        <v>B</v>
      </c>
    </row>
    <row r="318" spans="1:8" ht="15" customHeight="1" x14ac:dyDescent="0.2">
      <c r="A318" s="14" t="s">
        <v>629</v>
      </c>
      <c r="B318" s="14" t="s">
        <v>630</v>
      </c>
      <c r="C318" s="15">
        <v>37</v>
      </c>
      <c r="D318" s="16">
        <v>32.99</v>
      </c>
      <c r="E318" s="15">
        <f t="shared" si="16"/>
        <v>1220.6300000000001</v>
      </c>
      <c r="F318" s="17">
        <f t="shared" si="17"/>
        <v>4.6950404252046478E-4</v>
      </c>
      <c r="G318" s="18">
        <f t="shared" si="19"/>
        <v>0.92605947718428516</v>
      </c>
      <c r="H318" s="19" t="str">
        <f t="shared" si="18"/>
        <v>B</v>
      </c>
    </row>
    <row r="319" spans="1:8" ht="15" customHeight="1" x14ac:dyDescent="0.2">
      <c r="A319" s="14" t="s">
        <v>631</v>
      </c>
      <c r="B319" s="14" t="s">
        <v>632</v>
      </c>
      <c r="C319" s="15">
        <v>29</v>
      </c>
      <c r="D319" s="16">
        <v>41.99</v>
      </c>
      <c r="E319" s="15">
        <f t="shared" si="16"/>
        <v>1217.71</v>
      </c>
      <c r="F319" s="17">
        <f t="shared" si="17"/>
        <v>4.6838089152125961E-4</v>
      </c>
      <c r="G319" s="18">
        <f t="shared" si="19"/>
        <v>0.9265278580758064</v>
      </c>
      <c r="H319" s="19" t="str">
        <f t="shared" si="18"/>
        <v>B</v>
      </c>
    </row>
    <row r="320" spans="1:8" ht="15" customHeight="1" x14ac:dyDescent="0.2">
      <c r="A320" s="14" t="s">
        <v>633</v>
      </c>
      <c r="B320" s="14" t="s">
        <v>634</v>
      </c>
      <c r="C320" s="15">
        <v>45</v>
      </c>
      <c r="D320" s="16">
        <v>26.99</v>
      </c>
      <c r="E320" s="15">
        <f t="shared" si="16"/>
        <v>1214.55</v>
      </c>
      <c r="F320" s="17">
        <f t="shared" si="17"/>
        <v>4.6716542674129786E-4</v>
      </c>
      <c r="G320" s="18">
        <f t="shared" si="19"/>
        <v>0.9269950235025477</v>
      </c>
      <c r="H320" s="19" t="str">
        <f t="shared" si="18"/>
        <v>B</v>
      </c>
    </row>
    <row r="321" spans="1:8" ht="15" customHeight="1" x14ac:dyDescent="0.2">
      <c r="A321" s="14" t="s">
        <v>635</v>
      </c>
      <c r="B321" s="14" t="s">
        <v>636</v>
      </c>
      <c r="C321" s="15">
        <v>22</v>
      </c>
      <c r="D321" s="16">
        <v>54.99</v>
      </c>
      <c r="E321" s="15">
        <f t="shared" si="16"/>
        <v>1209.78</v>
      </c>
      <c r="F321" s="17">
        <f t="shared" si="17"/>
        <v>4.6533069034876076E-4</v>
      </c>
      <c r="G321" s="18">
        <f t="shared" si="19"/>
        <v>0.92746035419289641</v>
      </c>
      <c r="H321" s="19" t="str">
        <f t="shared" si="18"/>
        <v>B</v>
      </c>
    </row>
    <row r="322" spans="1:8" ht="15" customHeight="1" x14ac:dyDescent="0.2">
      <c r="A322" s="14" t="s">
        <v>637</v>
      </c>
      <c r="B322" s="14" t="s">
        <v>638</v>
      </c>
      <c r="C322" s="15">
        <v>86</v>
      </c>
      <c r="D322" s="16">
        <v>13.99</v>
      </c>
      <c r="E322" s="15">
        <f t="shared" si="16"/>
        <v>1203.1400000000001</v>
      </c>
      <c r="F322" s="17">
        <f t="shared" si="17"/>
        <v>4.627766757478286E-4</v>
      </c>
      <c r="G322" s="18">
        <f t="shared" si="19"/>
        <v>0.9279231308686442</v>
      </c>
      <c r="H322" s="19" t="str">
        <f t="shared" si="18"/>
        <v>B</v>
      </c>
    </row>
    <row r="323" spans="1:8" ht="15" customHeight="1" x14ac:dyDescent="0.2">
      <c r="A323" s="14" t="s">
        <v>639</v>
      </c>
      <c r="B323" s="14" t="s">
        <v>640</v>
      </c>
      <c r="C323" s="15">
        <v>80</v>
      </c>
      <c r="D323" s="16">
        <v>14.99</v>
      </c>
      <c r="E323" s="15">
        <f t="shared" si="16"/>
        <v>1199.2</v>
      </c>
      <c r="F323" s="17">
        <f t="shared" si="17"/>
        <v>4.6126119118040796E-4</v>
      </c>
      <c r="G323" s="18">
        <f t="shared" si="19"/>
        <v>0.92838439205982459</v>
      </c>
      <c r="H323" s="19" t="str">
        <f t="shared" si="18"/>
        <v>B</v>
      </c>
    </row>
    <row r="324" spans="1:8" ht="15" customHeight="1" x14ac:dyDescent="0.2">
      <c r="A324" s="14" t="s">
        <v>641</v>
      </c>
      <c r="B324" s="14" t="s">
        <v>642</v>
      </c>
      <c r="C324" s="15">
        <v>46</v>
      </c>
      <c r="D324" s="16">
        <v>25.99</v>
      </c>
      <c r="E324" s="15">
        <f t="shared" si="16"/>
        <v>1195.54</v>
      </c>
      <c r="F324" s="17">
        <f t="shared" si="17"/>
        <v>4.5985340602386999E-4</v>
      </c>
      <c r="G324" s="18">
        <f t="shared" si="19"/>
        <v>0.92884424546584843</v>
      </c>
      <c r="H324" s="19" t="str">
        <f t="shared" si="18"/>
        <v>B</v>
      </c>
    </row>
    <row r="325" spans="1:8" ht="15" customHeight="1" x14ac:dyDescent="0.2">
      <c r="A325" s="14" t="s">
        <v>643</v>
      </c>
      <c r="B325" s="14" t="s">
        <v>644</v>
      </c>
      <c r="C325" s="15">
        <v>92</v>
      </c>
      <c r="D325" s="16">
        <v>12.99</v>
      </c>
      <c r="E325" s="15">
        <f t="shared" si="16"/>
        <v>1195.08</v>
      </c>
      <c r="F325" s="17">
        <f t="shared" si="17"/>
        <v>4.5967647127741982E-4</v>
      </c>
      <c r="G325" s="18">
        <f t="shared" si="19"/>
        <v>0.92930392193712585</v>
      </c>
      <c r="H325" s="19" t="str">
        <f t="shared" si="18"/>
        <v>B</v>
      </c>
    </row>
    <row r="326" spans="1:8" ht="15" customHeight="1" x14ac:dyDescent="0.2">
      <c r="A326" s="14" t="s">
        <v>645</v>
      </c>
      <c r="B326" s="14" t="s">
        <v>646</v>
      </c>
      <c r="C326" s="15">
        <v>14</v>
      </c>
      <c r="D326" s="16">
        <v>84.99</v>
      </c>
      <c r="E326" s="15">
        <f t="shared" si="16"/>
        <v>1189.8599999999999</v>
      </c>
      <c r="F326" s="17">
        <f t="shared" si="17"/>
        <v>4.5766864654596406E-4</v>
      </c>
      <c r="G326" s="18">
        <f t="shared" si="19"/>
        <v>0.9297615905836718</v>
      </c>
      <c r="H326" s="19" t="str">
        <f t="shared" si="18"/>
        <v>B</v>
      </c>
    </row>
    <row r="327" spans="1:8" ht="15" customHeight="1" x14ac:dyDescent="0.2">
      <c r="A327" s="14" t="s">
        <v>647</v>
      </c>
      <c r="B327" s="14" t="s">
        <v>648</v>
      </c>
      <c r="C327" s="15">
        <v>9</v>
      </c>
      <c r="D327" s="16">
        <v>131.99</v>
      </c>
      <c r="E327" s="15">
        <f t="shared" si="16"/>
        <v>1187.9100000000001</v>
      </c>
      <c r="F327" s="17">
        <f t="shared" si="17"/>
        <v>4.569185970773169E-4</v>
      </c>
      <c r="G327" s="18">
        <f t="shared" si="19"/>
        <v>0.93021850918074911</v>
      </c>
      <c r="H327" s="19" t="str">
        <f t="shared" si="18"/>
        <v>B</v>
      </c>
    </row>
    <row r="328" spans="1:8" ht="15" customHeight="1" x14ac:dyDescent="0.2">
      <c r="A328" s="14" t="s">
        <v>649</v>
      </c>
      <c r="B328" s="14" t="s">
        <v>650</v>
      </c>
      <c r="C328" s="15">
        <v>18</v>
      </c>
      <c r="D328" s="16">
        <v>65.989999999999995</v>
      </c>
      <c r="E328" s="15">
        <f t="shared" si="16"/>
        <v>1187.82</v>
      </c>
      <c r="F328" s="17">
        <f t="shared" si="17"/>
        <v>4.5688397940953313E-4</v>
      </c>
      <c r="G328" s="18">
        <f t="shared" si="19"/>
        <v>0.93067539316015868</v>
      </c>
      <c r="H328" s="19" t="str">
        <f t="shared" si="18"/>
        <v>B</v>
      </c>
    </row>
    <row r="329" spans="1:8" ht="15" customHeight="1" x14ac:dyDescent="0.2">
      <c r="A329" s="14" t="s">
        <v>651</v>
      </c>
      <c r="B329" s="14" t="s">
        <v>652</v>
      </c>
      <c r="C329" s="15">
        <v>49</v>
      </c>
      <c r="D329" s="16">
        <v>23.99</v>
      </c>
      <c r="E329" s="15">
        <f t="shared" si="16"/>
        <v>1175.51</v>
      </c>
      <c r="F329" s="17">
        <f t="shared" si="17"/>
        <v>4.521490517382266E-4</v>
      </c>
      <c r="G329" s="18">
        <f t="shared" si="19"/>
        <v>0.93112754221189686</v>
      </c>
      <c r="H329" s="19" t="str">
        <f t="shared" si="18"/>
        <v>B</v>
      </c>
    </row>
    <row r="330" spans="1:8" ht="15" customHeight="1" x14ac:dyDescent="0.2">
      <c r="A330" s="14" t="s">
        <v>653</v>
      </c>
      <c r="B330" s="14" t="s">
        <v>654</v>
      </c>
      <c r="C330" s="15">
        <v>49</v>
      </c>
      <c r="D330" s="16">
        <v>23.99</v>
      </c>
      <c r="E330" s="15">
        <f t="shared" si="16"/>
        <v>1175.51</v>
      </c>
      <c r="F330" s="17">
        <f t="shared" si="17"/>
        <v>4.521490517382266E-4</v>
      </c>
      <c r="G330" s="18">
        <f t="shared" si="19"/>
        <v>0.93157969126363505</v>
      </c>
      <c r="H330" s="19" t="str">
        <f t="shared" si="18"/>
        <v>B</v>
      </c>
    </row>
    <row r="331" spans="1:8" ht="15" customHeight="1" x14ac:dyDescent="0.2">
      <c r="A331" s="14" t="s">
        <v>655</v>
      </c>
      <c r="B331" s="14" t="s">
        <v>656</v>
      </c>
      <c r="C331" s="15">
        <v>47</v>
      </c>
      <c r="D331" s="16">
        <v>24.99</v>
      </c>
      <c r="E331" s="15">
        <f t="shared" ref="E331:E394" si="20">C331*D331</f>
        <v>1174.53</v>
      </c>
      <c r="F331" s="17">
        <f t="shared" ref="F331:F394" si="21">E331/SUM($E$11:$E$810)</f>
        <v>4.5177210380013718E-4</v>
      </c>
      <c r="G331" s="18">
        <f t="shared" si="19"/>
        <v>0.93203146336743514</v>
      </c>
      <c r="H331" s="19" t="str">
        <f t="shared" ref="H331:H394" si="22">IF(G331&lt;=0.8,"A",IF(G331&lt;=0.95,"B","C"))</f>
        <v>B</v>
      </c>
    </row>
    <row r="332" spans="1:8" ht="15" customHeight="1" x14ac:dyDescent="0.2">
      <c r="A332" s="14" t="s">
        <v>657</v>
      </c>
      <c r="B332" s="14" t="s">
        <v>658</v>
      </c>
      <c r="C332" s="15">
        <v>30</v>
      </c>
      <c r="D332" s="16">
        <v>38.99</v>
      </c>
      <c r="E332" s="15">
        <f t="shared" si="20"/>
        <v>1169.7</v>
      </c>
      <c r="F332" s="17">
        <f t="shared" si="21"/>
        <v>4.499142889624109E-4</v>
      </c>
      <c r="G332" s="18">
        <f t="shared" ref="G332:G395" si="23">G331+F332</f>
        <v>0.9324813776563976</v>
      </c>
      <c r="H332" s="19" t="str">
        <f t="shared" si="22"/>
        <v>B</v>
      </c>
    </row>
    <row r="333" spans="1:8" ht="15" customHeight="1" x14ac:dyDescent="0.2">
      <c r="A333" s="14" t="s">
        <v>659</v>
      </c>
      <c r="B333" s="14" t="s">
        <v>660</v>
      </c>
      <c r="C333" s="15">
        <v>30</v>
      </c>
      <c r="D333" s="16">
        <v>38.99</v>
      </c>
      <c r="E333" s="15">
        <f t="shared" si="20"/>
        <v>1169.7</v>
      </c>
      <c r="F333" s="17">
        <f t="shared" si="21"/>
        <v>4.499142889624109E-4</v>
      </c>
      <c r="G333" s="18">
        <f t="shared" si="23"/>
        <v>0.93293129194536006</v>
      </c>
      <c r="H333" s="19" t="str">
        <f t="shared" si="22"/>
        <v>B</v>
      </c>
    </row>
    <row r="334" spans="1:8" ht="15" customHeight="1" x14ac:dyDescent="0.2">
      <c r="A334" s="14" t="s">
        <v>661</v>
      </c>
      <c r="B334" s="14" t="s">
        <v>662</v>
      </c>
      <c r="C334" s="15">
        <v>45</v>
      </c>
      <c r="D334" s="16">
        <v>25.99</v>
      </c>
      <c r="E334" s="15">
        <f t="shared" si="20"/>
        <v>1169.55</v>
      </c>
      <c r="F334" s="17">
        <f t="shared" si="21"/>
        <v>4.49856592849438E-4</v>
      </c>
      <c r="G334" s="18">
        <f t="shared" si="23"/>
        <v>0.93338114853820953</v>
      </c>
      <c r="H334" s="19" t="str">
        <f t="shared" si="22"/>
        <v>B</v>
      </c>
    </row>
    <row r="335" spans="1:8" ht="15" customHeight="1" x14ac:dyDescent="0.2">
      <c r="A335" s="14" t="s">
        <v>663</v>
      </c>
      <c r="B335" s="14" t="s">
        <v>664</v>
      </c>
      <c r="C335" s="15">
        <v>40</v>
      </c>
      <c r="D335" s="16">
        <v>28.99</v>
      </c>
      <c r="E335" s="15">
        <f t="shared" si="20"/>
        <v>1159.5999999999999</v>
      </c>
      <c r="F335" s="17">
        <f t="shared" si="21"/>
        <v>4.4602941735557119E-4</v>
      </c>
      <c r="G335" s="18">
        <f t="shared" si="23"/>
        <v>0.93382717795556514</v>
      </c>
      <c r="H335" s="19" t="str">
        <f t="shared" si="22"/>
        <v>B</v>
      </c>
    </row>
    <row r="336" spans="1:8" ht="15" customHeight="1" x14ac:dyDescent="0.2">
      <c r="A336" s="14" t="s">
        <v>665</v>
      </c>
      <c r="B336" s="14" t="s">
        <v>666</v>
      </c>
      <c r="C336" s="15">
        <v>15</v>
      </c>
      <c r="D336" s="16">
        <v>76.989999999999995</v>
      </c>
      <c r="E336" s="15">
        <f t="shared" si="20"/>
        <v>1154.8499999999999</v>
      </c>
      <c r="F336" s="17">
        <f t="shared" si="21"/>
        <v>4.4420237377809711E-4</v>
      </c>
      <c r="G336" s="18">
        <f t="shared" si="23"/>
        <v>0.9342713803293432</v>
      </c>
      <c r="H336" s="19" t="str">
        <f t="shared" si="22"/>
        <v>B</v>
      </c>
    </row>
    <row r="337" spans="1:8" ht="15" customHeight="1" x14ac:dyDescent="0.2">
      <c r="A337" s="14" t="s">
        <v>667</v>
      </c>
      <c r="B337" s="14" t="s">
        <v>668</v>
      </c>
      <c r="C337" s="15">
        <v>33</v>
      </c>
      <c r="D337" s="16">
        <v>34.99</v>
      </c>
      <c r="E337" s="15">
        <f t="shared" si="20"/>
        <v>1154.67</v>
      </c>
      <c r="F337" s="17">
        <f t="shared" si="21"/>
        <v>4.4413313844252972E-4</v>
      </c>
      <c r="G337" s="18">
        <f t="shared" si="23"/>
        <v>0.9347155134677857</v>
      </c>
      <c r="H337" s="19" t="str">
        <f t="shared" si="22"/>
        <v>B</v>
      </c>
    </row>
    <row r="338" spans="1:8" ht="15" customHeight="1" x14ac:dyDescent="0.2">
      <c r="A338" s="14" t="s">
        <v>669</v>
      </c>
      <c r="B338" s="14" t="s">
        <v>670</v>
      </c>
      <c r="C338" s="15">
        <v>77</v>
      </c>
      <c r="D338" s="16">
        <v>14.99</v>
      </c>
      <c r="E338" s="15">
        <f t="shared" si="20"/>
        <v>1154.23</v>
      </c>
      <c r="F338" s="17">
        <f t="shared" si="21"/>
        <v>4.4396389651114263E-4</v>
      </c>
      <c r="G338" s="18">
        <f t="shared" si="23"/>
        <v>0.93515947736429683</v>
      </c>
      <c r="H338" s="19" t="str">
        <f t="shared" si="22"/>
        <v>B</v>
      </c>
    </row>
    <row r="339" spans="1:8" ht="15" customHeight="1" x14ac:dyDescent="0.2">
      <c r="A339" s="14" t="s">
        <v>671</v>
      </c>
      <c r="B339" s="14" t="s">
        <v>672</v>
      </c>
      <c r="C339" s="15">
        <v>16</v>
      </c>
      <c r="D339" s="16">
        <v>71.989999999999995</v>
      </c>
      <c r="E339" s="15">
        <f t="shared" si="20"/>
        <v>1151.8399999999999</v>
      </c>
      <c r="F339" s="17">
        <f t="shared" si="21"/>
        <v>4.4304460511110827E-4</v>
      </c>
      <c r="G339" s="18">
        <f t="shared" si="23"/>
        <v>0.93560252196940796</v>
      </c>
      <c r="H339" s="19" t="str">
        <f t="shared" si="22"/>
        <v>B</v>
      </c>
    </row>
    <row r="340" spans="1:8" ht="15" customHeight="1" x14ac:dyDescent="0.2">
      <c r="A340" s="14" t="s">
        <v>673</v>
      </c>
      <c r="B340" s="14" t="s">
        <v>674</v>
      </c>
      <c r="C340" s="15">
        <v>64</v>
      </c>
      <c r="D340" s="16">
        <v>17.989999999999998</v>
      </c>
      <c r="E340" s="15">
        <f t="shared" si="20"/>
        <v>1151.3599999999999</v>
      </c>
      <c r="F340" s="17">
        <f t="shared" si="21"/>
        <v>4.4285997754959507E-4</v>
      </c>
      <c r="G340" s="18">
        <f t="shared" si="23"/>
        <v>0.93604538194695752</v>
      </c>
      <c r="H340" s="19" t="str">
        <f t="shared" si="22"/>
        <v>B</v>
      </c>
    </row>
    <row r="341" spans="1:8" ht="15" customHeight="1" x14ac:dyDescent="0.2">
      <c r="A341" s="14" t="s">
        <v>675</v>
      </c>
      <c r="B341" s="14" t="s">
        <v>676</v>
      </c>
      <c r="C341" s="15">
        <v>46</v>
      </c>
      <c r="D341" s="16">
        <v>24.99</v>
      </c>
      <c r="E341" s="15">
        <f t="shared" si="20"/>
        <v>1149.54</v>
      </c>
      <c r="F341" s="17">
        <f t="shared" si="21"/>
        <v>4.4215993137885768E-4</v>
      </c>
      <c r="G341" s="18">
        <f t="shared" si="23"/>
        <v>0.93648754187833638</v>
      </c>
      <c r="H341" s="19" t="str">
        <f t="shared" si="22"/>
        <v>B</v>
      </c>
    </row>
    <row r="342" spans="1:8" ht="15" customHeight="1" x14ac:dyDescent="0.2">
      <c r="A342" s="14" t="s">
        <v>677</v>
      </c>
      <c r="B342" s="14" t="s">
        <v>678</v>
      </c>
      <c r="C342" s="15">
        <v>50</v>
      </c>
      <c r="D342" s="16">
        <v>22.99</v>
      </c>
      <c r="E342" s="15">
        <f t="shared" si="20"/>
        <v>1149.5</v>
      </c>
      <c r="F342" s="17">
        <f t="shared" si="21"/>
        <v>4.4214454574873158E-4</v>
      </c>
      <c r="G342" s="18">
        <f t="shared" si="23"/>
        <v>0.93692968642408514</v>
      </c>
      <c r="H342" s="19" t="str">
        <f t="shared" si="22"/>
        <v>B</v>
      </c>
    </row>
    <row r="343" spans="1:8" ht="15" customHeight="1" x14ac:dyDescent="0.2">
      <c r="A343" s="14" t="s">
        <v>679</v>
      </c>
      <c r="B343" s="14" t="s">
        <v>680</v>
      </c>
      <c r="C343" s="15">
        <v>28</v>
      </c>
      <c r="D343" s="16">
        <v>40.99</v>
      </c>
      <c r="E343" s="15">
        <f t="shared" si="20"/>
        <v>1147.72</v>
      </c>
      <c r="F343" s="17">
        <f t="shared" si="21"/>
        <v>4.4145988520812024E-4</v>
      </c>
      <c r="G343" s="18">
        <f t="shared" si="23"/>
        <v>0.9373711463092933</v>
      </c>
      <c r="H343" s="19" t="str">
        <f t="shared" si="22"/>
        <v>B</v>
      </c>
    </row>
    <row r="344" spans="1:8" ht="15" customHeight="1" x14ac:dyDescent="0.2">
      <c r="A344" s="14" t="s">
        <v>681</v>
      </c>
      <c r="B344" s="14" t="s">
        <v>682</v>
      </c>
      <c r="C344" s="15">
        <v>31</v>
      </c>
      <c r="D344" s="16">
        <v>36.99</v>
      </c>
      <c r="E344" s="15">
        <f t="shared" si="20"/>
        <v>1146.69</v>
      </c>
      <c r="F344" s="17">
        <f t="shared" si="21"/>
        <v>4.4106370523237326E-4</v>
      </c>
      <c r="G344" s="18">
        <f t="shared" si="23"/>
        <v>0.93781221001452564</v>
      </c>
      <c r="H344" s="19" t="str">
        <f t="shared" si="22"/>
        <v>B</v>
      </c>
    </row>
    <row r="345" spans="1:8" ht="15" customHeight="1" x14ac:dyDescent="0.2">
      <c r="A345" s="14" t="s">
        <v>683</v>
      </c>
      <c r="B345" s="14" t="s">
        <v>684</v>
      </c>
      <c r="C345" s="15">
        <v>37</v>
      </c>
      <c r="D345" s="16">
        <v>30.99</v>
      </c>
      <c r="E345" s="15">
        <f t="shared" si="20"/>
        <v>1146.6299999999999</v>
      </c>
      <c r="F345" s="17">
        <f t="shared" si="21"/>
        <v>4.4104062678718402E-4</v>
      </c>
      <c r="G345" s="18">
        <f t="shared" si="23"/>
        <v>0.93825325064131282</v>
      </c>
      <c r="H345" s="19" t="str">
        <f t="shared" si="22"/>
        <v>B</v>
      </c>
    </row>
    <row r="346" spans="1:8" ht="15" customHeight="1" x14ac:dyDescent="0.2">
      <c r="A346" s="14" t="s">
        <v>685</v>
      </c>
      <c r="B346" s="14" t="s">
        <v>686</v>
      </c>
      <c r="C346" s="15">
        <v>11</v>
      </c>
      <c r="D346" s="16">
        <v>103.99</v>
      </c>
      <c r="E346" s="15">
        <f t="shared" si="20"/>
        <v>1143.8899999999999</v>
      </c>
      <c r="F346" s="17">
        <f t="shared" si="21"/>
        <v>4.3998671112354635E-4</v>
      </c>
      <c r="G346" s="18">
        <f t="shared" si="23"/>
        <v>0.93869323735243637</v>
      </c>
      <c r="H346" s="19" t="str">
        <f t="shared" si="22"/>
        <v>B</v>
      </c>
    </row>
    <row r="347" spans="1:8" ht="15" customHeight="1" x14ac:dyDescent="0.2">
      <c r="A347" s="14" t="s">
        <v>687</v>
      </c>
      <c r="B347" s="14" t="s">
        <v>688</v>
      </c>
      <c r="C347" s="15">
        <v>22</v>
      </c>
      <c r="D347" s="16">
        <v>51.99</v>
      </c>
      <c r="E347" s="15">
        <f t="shared" si="20"/>
        <v>1143.78</v>
      </c>
      <c r="F347" s="17">
        <f t="shared" si="21"/>
        <v>4.399444006406996E-4</v>
      </c>
      <c r="G347" s="18">
        <f t="shared" si="23"/>
        <v>0.93913318175307703</v>
      </c>
      <c r="H347" s="19" t="str">
        <f t="shared" si="22"/>
        <v>B</v>
      </c>
    </row>
    <row r="348" spans="1:8" ht="15" customHeight="1" x14ac:dyDescent="0.2">
      <c r="A348" s="14" t="s">
        <v>689</v>
      </c>
      <c r="B348" s="14" t="s">
        <v>690</v>
      </c>
      <c r="C348" s="15">
        <v>26</v>
      </c>
      <c r="D348" s="16">
        <v>43.99</v>
      </c>
      <c r="E348" s="15">
        <f t="shared" si="20"/>
        <v>1143.74</v>
      </c>
      <c r="F348" s="17">
        <f t="shared" si="21"/>
        <v>4.399290150105735E-4</v>
      </c>
      <c r="G348" s="18">
        <f t="shared" si="23"/>
        <v>0.93957311076808758</v>
      </c>
      <c r="H348" s="19" t="str">
        <f t="shared" si="22"/>
        <v>B</v>
      </c>
    </row>
    <row r="349" spans="1:8" ht="15" customHeight="1" x14ac:dyDescent="0.2">
      <c r="A349" s="14" t="s">
        <v>691</v>
      </c>
      <c r="B349" s="14" t="s">
        <v>692</v>
      </c>
      <c r="C349" s="15">
        <v>12</v>
      </c>
      <c r="D349" s="16">
        <v>94.99</v>
      </c>
      <c r="E349" s="15">
        <f t="shared" si="20"/>
        <v>1139.8799999999999</v>
      </c>
      <c r="F349" s="17">
        <f t="shared" si="21"/>
        <v>4.3844430170340506E-4</v>
      </c>
      <c r="G349" s="18">
        <f t="shared" si="23"/>
        <v>0.94001155506979095</v>
      </c>
      <c r="H349" s="19" t="str">
        <f t="shared" si="22"/>
        <v>B</v>
      </c>
    </row>
    <row r="350" spans="1:8" ht="15" customHeight="1" x14ac:dyDescent="0.2">
      <c r="A350" s="14" t="s">
        <v>693</v>
      </c>
      <c r="B350" s="14" t="s">
        <v>694</v>
      </c>
      <c r="C350" s="15">
        <v>19</v>
      </c>
      <c r="D350" s="16">
        <v>59.99</v>
      </c>
      <c r="E350" s="15">
        <f t="shared" si="20"/>
        <v>1139.81</v>
      </c>
      <c r="F350" s="17">
        <f t="shared" si="21"/>
        <v>4.3841737685068442E-4</v>
      </c>
      <c r="G350" s="18">
        <f t="shared" si="23"/>
        <v>0.94044997244664164</v>
      </c>
      <c r="H350" s="19" t="str">
        <f t="shared" si="22"/>
        <v>B</v>
      </c>
    </row>
    <row r="351" spans="1:8" ht="15" customHeight="1" x14ac:dyDescent="0.2">
      <c r="A351" s="14" t="s">
        <v>695</v>
      </c>
      <c r="B351" s="14" t="s">
        <v>696</v>
      </c>
      <c r="C351" s="15">
        <v>20</v>
      </c>
      <c r="D351" s="16">
        <v>56.99</v>
      </c>
      <c r="E351" s="15">
        <f t="shared" si="20"/>
        <v>1139.8</v>
      </c>
      <c r="F351" s="17">
        <f t="shared" si="21"/>
        <v>4.3841353044315285E-4</v>
      </c>
      <c r="G351" s="18">
        <f t="shared" si="23"/>
        <v>0.9408883859770848</v>
      </c>
      <c r="H351" s="19" t="str">
        <f t="shared" si="22"/>
        <v>B</v>
      </c>
    </row>
    <row r="352" spans="1:8" ht="15" customHeight="1" x14ac:dyDescent="0.2">
      <c r="A352" s="14" t="s">
        <v>697</v>
      </c>
      <c r="B352" s="14" t="s">
        <v>698</v>
      </c>
      <c r="C352" s="15">
        <v>30</v>
      </c>
      <c r="D352" s="16">
        <v>37.99</v>
      </c>
      <c r="E352" s="15">
        <f t="shared" si="20"/>
        <v>1139.7</v>
      </c>
      <c r="F352" s="17">
        <f t="shared" si="21"/>
        <v>4.3837506636783767E-4</v>
      </c>
      <c r="G352" s="18">
        <f t="shared" si="23"/>
        <v>0.94132676104345259</v>
      </c>
      <c r="H352" s="19" t="str">
        <f t="shared" si="22"/>
        <v>B</v>
      </c>
    </row>
    <row r="353" spans="1:8" ht="15" customHeight="1" x14ac:dyDescent="0.2">
      <c r="A353" s="14" t="s">
        <v>699</v>
      </c>
      <c r="B353" s="14" t="s">
        <v>700</v>
      </c>
      <c r="C353" s="15">
        <v>57</v>
      </c>
      <c r="D353" s="16">
        <v>19.989999999999998</v>
      </c>
      <c r="E353" s="15">
        <f t="shared" si="20"/>
        <v>1139.4299999999998</v>
      </c>
      <c r="F353" s="17">
        <f t="shared" si="21"/>
        <v>4.382712133644864E-4</v>
      </c>
      <c r="G353" s="18">
        <f t="shared" si="23"/>
        <v>0.94176503225681707</v>
      </c>
      <c r="H353" s="19" t="str">
        <f t="shared" si="22"/>
        <v>B</v>
      </c>
    </row>
    <row r="354" spans="1:8" ht="15" customHeight="1" x14ac:dyDescent="0.2">
      <c r="A354" s="14" t="s">
        <v>701</v>
      </c>
      <c r="B354" s="14" t="s">
        <v>702</v>
      </c>
      <c r="C354" s="15">
        <v>21</v>
      </c>
      <c r="D354" s="16">
        <v>53.99</v>
      </c>
      <c r="E354" s="15">
        <f t="shared" si="20"/>
        <v>1133.79</v>
      </c>
      <c r="F354" s="17">
        <f t="shared" si="21"/>
        <v>4.3610183951670669E-4</v>
      </c>
      <c r="G354" s="18">
        <f t="shared" si="23"/>
        <v>0.94220113409633377</v>
      </c>
      <c r="H354" s="19" t="str">
        <f t="shared" si="22"/>
        <v>B</v>
      </c>
    </row>
    <row r="355" spans="1:8" ht="15" customHeight="1" x14ac:dyDescent="0.2">
      <c r="A355" s="14" t="s">
        <v>703</v>
      </c>
      <c r="B355" s="14" t="s">
        <v>704</v>
      </c>
      <c r="C355" s="15">
        <v>29</v>
      </c>
      <c r="D355" s="16">
        <v>38.99</v>
      </c>
      <c r="E355" s="15">
        <f t="shared" si="20"/>
        <v>1130.71</v>
      </c>
      <c r="F355" s="17">
        <f t="shared" si="21"/>
        <v>4.349171459969972E-4</v>
      </c>
      <c r="G355" s="18">
        <f t="shared" si="23"/>
        <v>0.94263605124233074</v>
      </c>
      <c r="H355" s="19" t="str">
        <f t="shared" si="22"/>
        <v>B</v>
      </c>
    </row>
    <row r="356" spans="1:8" ht="15" customHeight="1" x14ac:dyDescent="0.2">
      <c r="A356" s="14" t="s">
        <v>705</v>
      </c>
      <c r="B356" s="14" t="s">
        <v>706</v>
      </c>
      <c r="C356" s="15">
        <v>10</v>
      </c>
      <c r="D356" s="16">
        <v>112.99</v>
      </c>
      <c r="E356" s="15">
        <f t="shared" si="20"/>
        <v>1129.8999999999999</v>
      </c>
      <c r="F356" s="17">
        <f t="shared" si="21"/>
        <v>4.3460558698694366E-4</v>
      </c>
      <c r="G356" s="18">
        <f t="shared" si="23"/>
        <v>0.94307065682931768</v>
      </c>
      <c r="H356" s="19" t="str">
        <f t="shared" si="22"/>
        <v>B</v>
      </c>
    </row>
    <row r="357" spans="1:8" ht="15" customHeight="1" x14ac:dyDescent="0.2">
      <c r="A357" s="14" t="s">
        <v>707</v>
      </c>
      <c r="B357" s="14" t="s">
        <v>708</v>
      </c>
      <c r="C357" s="15">
        <v>47</v>
      </c>
      <c r="D357" s="16">
        <v>23.99</v>
      </c>
      <c r="E357" s="15">
        <f t="shared" si="20"/>
        <v>1127.53</v>
      </c>
      <c r="F357" s="17">
        <f t="shared" si="21"/>
        <v>4.3369398840197243E-4</v>
      </c>
      <c r="G357" s="18">
        <f t="shared" si="23"/>
        <v>0.94350435081771966</v>
      </c>
      <c r="H357" s="19" t="str">
        <f t="shared" si="22"/>
        <v>B</v>
      </c>
    </row>
    <row r="358" spans="1:8" ht="15" customHeight="1" x14ac:dyDescent="0.2">
      <c r="A358" s="14" t="s">
        <v>709</v>
      </c>
      <c r="B358" s="14" t="s">
        <v>710</v>
      </c>
      <c r="C358" s="15">
        <v>15</v>
      </c>
      <c r="D358" s="16">
        <v>74.989999999999995</v>
      </c>
      <c r="E358" s="15">
        <f t="shared" si="20"/>
        <v>1124.8499999999999</v>
      </c>
      <c r="F358" s="17">
        <f t="shared" si="21"/>
        <v>4.3266315118352389E-4</v>
      </c>
      <c r="G358" s="18">
        <f t="shared" si="23"/>
        <v>0.94393701396890317</v>
      </c>
      <c r="H358" s="19" t="str">
        <f t="shared" si="22"/>
        <v>B</v>
      </c>
    </row>
    <row r="359" spans="1:8" ht="15" customHeight="1" x14ac:dyDescent="0.2">
      <c r="A359" s="14" t="s">
        <v>711</v>
      </c>
      <c r="B359" s="14" t="s">
        <v>712</v>
      </c>
      <c r="C359" s="15">
        <v>45</v>
      </c>
      <c r="D359" s="16">
        <v>24.99</v>
      </c>
      <c r="E359" s="15">
        <f t="shared" si="20"/>
        <v>1124.55</v>
      </c>
      <c r="F359" s="17">
        <f t="shared" si="21"/>
        <v>4.3254775895757813E-4</v>
      </c>
      <c r="G359" s="18">
        <f t="shared" si="23"/>
        <v>0.9443695617278608</v>
      </c>
      <c r="H359" s="19" t="str">
        <f t="shared" si="22"/>
        <v>B</v>
      </c>
    </row>
    <row r="360" spans="1:8" ht="15" customHeight="1" x14ac:dyDescent="0.2">
      <c r="A360" s="14" t="s">
        <v>713</v>
      </c>
      <c r="B360" s="14" t="s">
        <v>714</v>
      </c>
      <c r="C360" s="15">
        <v>22</v>
      </c>
      <c r="D360" s="16">
        <v>50.99</v>
      </c>
      <c r="E360" s="15">
        <f t="shared" si="20"/>
        <v>1121.78</v>
      </c>
      <c r="F360" s="17">
        <f t="shared" si="21"/>
        <v>4.3148230407134586E-4</v>
      </c>
      <c r="G360" s="18">
        <f t="shared" si="23"/>
        <v>0.9448010440319321</v>
      </c>
      <c r="H360" s="19" t="str">
        <f t="shared" si="22"/>
        <v>B</v>
      </c>
    </row>
    <row r="361" spans="1:8" ht="15" customHeight="1" x14ac:dyDescent="0.2">
      <c r="A361" s="14" t="s">
        <v>715</v>
      </c>
      <c r="B361" s="14" t="s">
        <v>716</v>
      </c>
      <c r="C361" s="15">
        <v>14</v>
      </c>
      <c r="D361" s="16">
        <v>79.989999999999995</v>
      </c>
      <c r="E361" s="15">
        <f t="shared" si="20"/>
        <v>1119.8599999999999</v>
      </c>
      <c r="F361" s="17">
        <f t="shared" si="21"/>
        <v>4.3074379382529318E-4</v>
      </c>
      <c r="G361" s="18">
        <f t="shared" si="23"/>
        <v>0.94523178782575734</v>
      </c>
      <c r="H361" s="19" t="str">
        <f t="shared" si="22"/>
        <v>B</v>
      </c>
    </row>
    <row r="362" spans="1:8" ht="15" customHeight="1" x14ac:dyDescent="0.2">
      <c r="A362" s="14" t="s">
        <v>717</v>
      </c>
      <c r="B362" s="14" t="s">
        <v>718</v>
      </c>
      <c r="C362" s="15">
        <v>93</v>
      </c>
      <c r="D362" s="16">
        <v>11.99</v>
      </c>
      <c r="E362" s="15">
        <f t="shared" si="20"/>
        <v>1115.07</v>
      </c>
      <c r="F362" s="17">
        <f t="shared" si="21"/>
        <v>4.28901364617693E-4</v>
      </c>
      <c r="G362" s="18">
        <f t="shared" si="23"/>
        <v>0.94566068919037505</v>
      </c>
      <c r="H362" s="19" t="str">
        <f t="shared" si="22"/>
        <v>B</v>
      </c>
    </row>
    <row r="363" spans="1:8" ht="15" customHeight="1" x14ac:dyDescent="0.2">
      <c r="A363" s="14" t="s">
        <v>719</v>
      </c>
      <c r="B363" s="14" t="s">
        <v>720</v>
      </c>
      <c r="C363" s="15">
        <v>24</v>
      </c>
      <c r="D363" s="16">
        <v>45.99</v>
      </c>
      <c r="E363" s="15">
        <f t="shared" si="20"/>
        <v>1103.76</v>
      </c>
      <c r="F363" s="17">
        <f t="shared" si="21"/>
        <v>4.2455107769953892E-4</v>
      </c>
      <c r="G363" s="18">
        <f t="shared" si="23"/>
        <v>0.94608524026807461</v>
      </c>
      <c r="H363" s="19" t="str">
        <f t="shared" si="22"/>
        <v>B</v>
      </c>
    </row>
    <row r="364" spans="1:8" ht="15" customHeight="1" x14ac:dyDescent="0.2">
      <c r="A364" s="14" t="s">
        <v>721</v>
      </c>
      <c r="B364" s="14" t="s">
        <v>722</v>
      </c>
      <c r="C364" s="15">
        <v>69</v>
      </c>
      <c r="D364" s="16">
        <v>15.99</v>
      </c>
      <c r="E364" s="15">
        <f t="shared" si="20"/>
        <v>1103.31</v>
      </c>
      <c r="F364" s="17">
        <f t="shared" si="21"/>
        <v>4.2437798936062026E-4</v>
      </c>
      <c r="G364" s="18">
        <f t="shared" si="23"/>
        <v>0.94650961825743518</v>
      </c>
      <c r="H364" s="19" t="str">
        <f t="shared" si="22"/>
        <v>B</v>
      </c>
    </row>
    <row r="365" spans="1:8" ht="15" customHeight="1" x14ac:dyDescent="0.2">
      <c r="A365" s="14" t="s">
        <v>723</v>
      </c>
      <c r="B365" s="14" t="s">
        <v>724</v>
      </c>
      <c r="C365" s="15">
        <v>38</v>
      </c>
      <c r="D365" s="16">
        <v>28.99</v>
      </c>
      <c r="E365" s="15">
        <f t="shared" si="20"/>
        <v>1101.6199999999999</v>
      </c>
      <c r="F365" s="17">
        <f t="shared" si="21"/>
        <v>4.2372794648779265E-4</v>
      </c>
      <c r="G365" s="18">
        <f t="shared" si="23"/>
        <v>0.946933346203923</v>
      </c>
      <c r="H365" s="19" t="str">
        <f t="shared" si="22"/>
        <v>B</v>
      </c>
    </row>
    <row r="366" spans="1:8" ht="15" customHeight="1" x14ac:dyDescent="0.2">
      <c r="A366" s="14" t="s">
        <v>725</v>
      </c>
      <c r="B366" s="14" t="s">
        <v>726</v>
      </c>
      <c r="C366" s="15">
        <v>20</v>
      </c>
      <c r="D366" s="16">
        <v>54.99</v>
      </c>
      <c r="E366" s="15">
        <f t="shared" si="20"/>
        <v>1099.8</v>
      </c>
      <c r="F366" s="17">
        <f t="shared" si="21"/>
        <v>4.230279003170552E-4</v>
      </c>
      <c r="G366" s="18">
        <f t="shared" si="23"/>
        <v>0.94735637410424001</v>
      </c>
      <c r="H366" s="19" t="str">
        <f t="shared" si="22"/>
        <v>B</v>
      </c>
    </row>
    <row r="367" spans="1:8" ht="15" customHeight="1" x14ac:dyDescent="0.2">
      <c r="A367" s="14" t="s">
        <v>727</v>
      </c>
      <c r="B367" s="14" t="s">
        <v>728</v>
      </c>
      <c r="C367" s="15">
        <v>55</v>
      </c>
      <c r="D367" s="16">
        <v>19.989999999999998</v>
      </c>
      <c r="E367" s="15">
        <f t="shared" si="20"/>
        <v>1099.4499999999998</v>
      </c>
      <c r="F367" s="17">
        <f t="shared" si="21"/>
        <v>4.2289327605345183E-4</v>
      </c>
      <c r="G367" s="18">
        <f t="shared" si="23"/>
        <v>0.9477792673802935</v>
      </c>
      <c r="H367" s="19" t="str">
        <f t="shared" si="22"/>
        <v>B</v>
      </c>
    </row>
    <row r="368" spans="1:8" ht="15" customHeight="1" x14ac:dyDescent="0.2">
      <c r="A368" s="14" t="s">
        <v>729</v>
      </c>
      <c r="B368" s="14" t="s">
        <v>730</v>
      </c>
      <c r="C368" s="15">
        <v>28</v>
      </c>
      <c r="D368" s="16">
        <v>38.99</v>
      </c>
      <c r="E368" s="15">
        <f t="shared" si="20"/>
        <v>1091.72</v>
      </c>
      <c r="F368" s="17">
        <f t="shared" si="21"/>
        <v>4.1992000303158351E-4</v>
      </c>
      <c r="G368" s="18">
        <f t="shared" si="23"/>
        <v>0.94819918738332509</v>
      </c>
      <c r="H368" s="19" t="str">
        <f t="shared" si="22"/>
        <v>B</v>
      </c>
    </row>
    <row r="369" spans="1:8" ht="15" customHeight="1" x14ac:dyDescent="0.2">
      <c r="A369" s="14" t="s">
        <v>731</v>
      </c>
      <c r="B369" s="14" t="s">
        <v>732</v>
      </c>
      <c r="C369" s="15">
        <v>28</v>
      </c>
      <c r="D369" s="16">
        <v>38.99</v>
      </c>
      <c r="E369" s="15">
        <f t="shared" si="20"/>
        <v>1091.72</v>
      </c>
      <c r="F369" s="17">
        <f t="shared" si="21"/>
        <v>4.1992000303158351E-4</v>
      </c>
      <c r="G369" s="18">
        <f t="shared" si="23"/>
        <v>0.94861910738635669</v>
      </c>
      <c r="H369" s="19" t="str">
        <f t="shared" si="22"/>
        <v>B</v>
      </c>
    </row>
    <row r="370" spans="1:8" ht="15" customHeight="1" x14ac:dyDescent="0.2">
      <c r="A370" s="14" t="s">
        <v>733</v>
      </c>
      <c r="B370" s="14" t="s">
        <v>734</v>
      </c>
      <c r="C370" s="15">
        <v>28</v>
      </c>
      <c r="D370" s="16">
        <v>38.99</v>
      </c>
      <c r="E370" s="15">
        <f t="shared" si="20"/>
        <v>1091.72</v>
      </c>
      <c r="F370" s="17">
        <f t="shared" si="21"/>
        <v>4.1992000303158351E-4</v>
      </c>
      <c r="G370" s="18">
        <f t="shared" si="23"/>
        <v>0.94903902738938828</v>
      </c>
      <c r="H370" s="19" t="str">
        <f t="shared" si="22"/>
        <v>B</v>
      </c>
    </row>
    <row r="371" spans="1:8" ht="15" customHeight="1" x14ac:dyDescent="0.2">
      <c r="A371" s="14" t="s">
        <v>735</v>
      </c>
      <c r="B371" s="14" t="s">
        <v>736</v>
      </c>
      <c r="C371" s="15">
        <v>52</v>
      </c>
      <c r="D371" s="16">
        <v>20.99</v>
      </c>
      <c r="E371" s="15">
        <f t="shared" si="20"/>
        <v>1091.48</v>
      </c>
      <c r="F371" s="17">
        <f t="shared" si="21"/>
        <v>4.1982768925082694E-4</v>
      </c>
      <c r="G371" s="18">
        <f t="shared" si="23"/>
        <v>0.94945885507863914</v>
      </c>
      <c r="H371" s="19" t="str">
        <f t="shared" si="22"/>
        <v>B</v>
      </c>
    </row>
    <row r="372" spans="1:8" ht="15" customHeight="1" x14ac:dyDescent="0.2">
      <c r="A372" s="14" t="s">
        <v>737</v>
      </c>
      <c r="B372" s="14" t="s">
        <v>738</v>
      </c>
      <c r="C372" s="15">
        <v>45</v>
      </c>
      <c r="D372" s="16">
        <v>23.99</v>
      </c>
      <c r="E372" s="15">
        <f t="shared" si="20"/>
        <v>1079.55</v>
      </c>
      <c r="F372" s="17">
        <f t="shared" si="21"/>
        <v>4.1523892506571827E-4</v>
      </c>
      <c r="G372" s="18">
        <f t="shared" si="23"/>
        <v>0.94987409400370482</v>
      </c>
      <c r="H372" s="19" t="str">
        <f t="shared" si="22"/>
        <v>B</v>
      </c>
    </row>
    <row r="373" spans="1:8" ht="15" customHeight="1" x14ac:dyDescent="0.2">
      <c r="A373" s="14" t="s">
        <v>739</v>
      </c>
      <c r="B373" s="14" t="s">
        <v>740</v>
      </c>
      <c r="C373" s="15">
        <v>72</v>
      </c>
      <c r="D373" s="16">
        <v>14.99</v>
      </c>
      <c r="E373" s="15">
        <f t="shared" si="20"/>
        <v>1079.28</v>
      </c>
      <c r="F373" s="17">
        <f t="shared" si="21"/>
        <v>4.151350720623671E-4</v>
      </c>
      <c r="G373" s="18">
        <f t="shared" si="23"/>
        <v>0.95028922907576718</v>
      </c>
      <c r="H373" s="19" t="str">
        <f t="shared" si="22"/>
        <v>C</v>
      </c>
    </row>
    <row r="374" spans="1:8" ht="15" customHeight="1" x14ac:dyDescent="0.2">
      <c r="A374" s="14" t="s">
        <v>741</v>
      </c>
      <c r="B374" s="14" t="s">
        <v>742</v>
      </c>
      <c r="C374" s="15">
        <v>21</v>
      </c>
      <c r="D374" s="16">
        <v>50.99</v>
      </c>
      <c r="E374" s="15">
        <f t="shared" si="20"/>
        <v>1070.79</v>
      </c>
      <c r="F374" s="17">
        <f t="shared" si="21"/>
        <v>4.1186947206810291E-4</v>
      </c>
      <c r="G374" s="18">
        <f t="shared" si="23"/>
        <v>0.95070109854783524</v>
      </c>
      <c r="H374" s="19" t="str">
        <f t="shared" si="22"/>
        <v>C</v>
      </c>
    </row>
    <row r="375" spans="1:8" ht="15" customHeight="1" x14ac:dyDescent="0.2">
      <c r="A375" s="14" t="s">
        <v>743</v>
      </c>
      <c r="B375" s="14" t="s">
        <v>744</v>
      </c>
      <c r="C375" s="15">
        <v>51</v>
      </c>
      <c r="D375" s="16">
        <v>20.99</v>
      </c>
      <c r="E375" s="15">
        <f t="shared" si="20"/>
        <v>1070.49</v>
      </c>
      <c r="F375" s="17">
        <f t="shared" si="21"/>
        <v>4.1175407984215715E-4</v>
      </c>
      <c r="G375" s="18">
        <f t="shared" si="23"/>
        <v>0.95111285262767742</v>
      </c>
      <c r="H375" s="19" t="str">
        <f t="shared" si="22"/>
        <v>C</v>
      </c>
    </row>
    <row r="376" spans="1:8" ht="15" customHeight="1" x14ac:dyDescent="0.2">
      <c r="A376" s="14" t="s">
        <v>745</v>
      </c>
      <c r="B376" s="14" t="s">
        <v>746</v>
      </c>
      <c r="C376" s="15">
        <v>51</v>
      </c>
      <c r="D376" s="16">
        <v>20.99</v>
      </c>
      <c r="E376" s="15">
        <f t="shared" si="20"/>
        <v>1070.49</v>
      </c>
      <c r="F376" s="17">
        <f t="shared" si="21"/>
        <v>4.1175407984215715E-4</v>
      </c>
      <c r="G376" s="18">
        <f t="shared" si="23"/>
        <v>0.95152460670751959</v>
      </c>
      <c r="H376" s="19" t="str">
        <f t="shared" si="22"/>
        <v>C</v>
      </c>
    </row>
    <row r="377" spans="1:8" ht="15" customHeight="1" x14ac:dyDescent="0.2">
      <c r="A377" s="14" t="s">
        <v>747</v>
      </c>
      <c r="B377" s="14" t="s">
        <v>748</v>
      </c>
      <c r="C377" s="15">
        <v>38</v>
      </c>
      <c r="D377" s="16">
        <v>27.99</v>
      </c>
      <c r="E377" s="15">
        <f t="shared" si="20"/>
        <v>1063.6199999999999</v>
      </c>
      <c r="F377" s="17">
        <f t="shared" si="21"/>
        <v>4.0911159786799988E-4</v>
      </c>
      <c r="G377" s="18">
        <f t="shared" si="23"/>
        <v>0.95193371830538764</v>
      </c>
      <c r="H377" s="19" t="str">
        <f t="shared" si="22"/>
        <v>C</v>
      </c>
    </row>
    <row r="378" spans="1:8" ht="15" customHeight="1" x14ac:dyDescent="0.2">
      <c r="A378" s="14" t="s">
        <v>749</v>
      </c>
      <c r="B378" s="14" t="s">
        <v>750</v>
      </c>
      <c r="C378" s="15">
        <v>38</v>
      </c>
      <c r="D378" s="16">
        <v>27.99</v>
      </c>
      <c r="E378" s="15">
        <f t="shared" si="20"/>
        <v>1063.6199999999999</v>
      </c>
      <c r="F378" s="17">
        <f t="shared" si="21"/>
        <v>4.0911159786799988E-4</v>
      </c>
      <c r="G378" s="18">
        <f t="shared" si="23"/>
        <v>0.95234282990325569</v>
      </c>
      <c r="H378" s="19" t="str">
        <f t="shared" si="22"/>
        <v>C</v>
      </c>
    </row>
    <row r="379" spans="1:8" ht="15" customHeight="1" x14ac:dyDescent="0.2">
      <c r="A379" s="14" t="s">
        <v>751</v>
      </c>
      <c r="B379" s="14" t="s">
        <v>752</v>
      </c>
      <c r="C379" s="15">
        <v>22</v>
      </c>
      <c r="D379" s="16">
        <v>47.99</v>
      </c>
      <c r="E379" s="15">
        <f t="shared" si="20"/>
        <v>1055.78</v>
      </c>
      <c r="F379" s="17">
        <f t="shared" si="21"/>
        <v>4.0609601436328475E-4</v>
      </c>
      <c r="G379" s="18">
        <f t="shared" si="23"/>
        <v>0.95274892591761895</v>
      </c>
      <c r="H379" s="19" t="str">
        <f t="shared" si="22"/>
        <v>C</v>
      </c>
    </row>
    <row r="380" spans="1:8" ht="15" customHeight="1" x14ac:dyDescent="0.2">
      <c r="A380" s="14" t="s">
        <v>753</v>
      </c>
      <c r="B380" s="14" t="s">
        <v>754</v>
      </c>
      <c r="C380" s="15">
        <v>66</v>
      </c>
      <c r="D380" s="16">
        <v>15.99</v>
      </c>
      <c r="E380" s="15">
        <f t="shared" si="20"/>
        <v>1055.3399999999999</v>
      </c>
      <c r="F380" s="17">
        <f t="shared" si="21"/>
        <v>4.0592677243189766E-4</v>
      </c>
      <c r="G380" s="18">
        <f t="shared" si="23"/>
        <v>0.95315485269005085</v>
      </c>
      <c r="H380" s="19" t="str">
        <f t="shared" si="22"/>
        <v>C</v>
      </c>
    </row>
    <row r="381" spans="1:8" ht="15" customHeight="1" x14ac:dyDescent="0.2">
      <c r="A381" s="14" t="s">
        <v>755</v>
      </c>
      <c r="B381" s="14" t="s">
        <v>756</v>
      </c>
      <c r="C381" s="15">
        <v>81</v>
      </c>
      <c r="D381" s="16">
        <v>12.99</v>
      </c>
      <c r="E381" s="15">
        <f t="shared" si="20"/>
        <v>1052.19</v>
      </c>
      <c r="F381" s="17">
        <f t="shared" si="21"/>
        <v>4.0471515405946748E-4</v>
      </c>
      <c r="G381" s="18">
        <f t="shared" si="23"/>
        <v>0.95355956784411033</v>
      </c>
      <c r="H381" s="19" t="str">
        <f t="shared" si="22"/>
        <v>C</v>
      </c>
    </row>
    <row r="382" spans="1:8" ht="15" customHeight="1" x14ac:dyDescent="0.2">
      <c r="A382" s="14" t="s">
        <v>757</v>
      </c>
      <c r="B382" s="14" t="s">
        <v>758</v>
      </c>
      <c r="C382" s="15">
        <v>29</v>
      </c>
      <c r="D382" s="16">
        <v>35.99</v>
      </c>
      <c r="E382" s="15">
        <f t="shared" si="20"/>
        <v>1043.71</v>
      </c>
      <c r="F382" s="17">
        <f t="shared" si="21"/>
        <v>4.014534004727348E-4</v>
      </c>
      <c r="G382" s="18">
        <f t="shared" si="23"/>
        <v>0.95396102124458304</v>
      </c>
      <c r="H382" s="19" t="str">
        <f t="shared" si="22"/>
        <v>C</v>
      </c>
    </row>
    <row r="383" spans="1:8" ht="15" customHeight="1" x14ac:dyDescent="0.2">
      <c r="A383" s="14" t="s">
        <v>759</v>
      </c>
      <c r="B383" s="14" t="s">
        <v>760</v>
      </c>
      <c r="C383" s="15">
        <v>36</v>
      </c>
      <c r="D383" s="16">
        <v>28.99</v>
      </c>
      <c r="E383" s="15">
        <f t="shared" si="20"/>
        <v>1043.6399999999999</v>
      </c>
      <c r="F383" s="17">
        <f t="shared" si="21"/>
        <v>4.0142647562001405E-4</v>
      </c>
      <c r="G383" s="18">
        <f t="shared" si="23"/>
        <v>0.95436244772020307</v>
      </c>
      <c r="H383" s="19" t="str">
        <f t="shared" si="22"/>
        <v>C</v>
      </c>
    </row>
    <row r="384" spans="1:8" ht="15" customHeight="1" x14ac:dyDescent="0.2">
      <c r="A384" s="14" t="s">
        <v>761</v>
      </c>
      <c r="B384" s="14" t="s">
        <v>762</v>
      </c>
      <c r="C384" s="15">
        <v>52</v>
      </c>
      <c r="D384" s="16">
        <v>19.989999999999998</v>
      </c>
      <c r="E384" s="15">
        <f t="shared" si="20"/>
        <v>1039.48</v>
      </c>
      <c r="F384" s="17">
        <f t="shared" si="21"/>
        <v>3.9982637008689997E-4</v>
      </c>
      <c r="G384" s="18">
        <f t="shared" si="23"/>
        <v>0.95476227409029002</v>
      </c>
      <c r="H384" s="19" t="str">
        <f t="shared" si="22"/>
        <v>C</v>
      </c>
    </row>
    <row r="385" spans="1:8" ht="15" customHeight="1" x14ac:dyDescent="0.2">
      <c r="A385" s="14" t="s">
        <v>763</v>
      </c>
      <c r="B385" s="14" t="s">
        <v>764</v>
      </c>
      <c r="C385" s="15">
        <v>21</v>
      </c>
      <c r="D385" s="16">
        <v>48.99</v>
      </c>
      <c r="E385" s="15">
        <f t="shared" si="20"/>
        <v>1028.79</v>
      </c>
      <c r="F385" s="17">
        <f t="shared" si="21"/>
        <v>3.9571456043570032E-4</v>
      </c>
      <c r="G385" s="18">
        <f t="shared" si="23"/>
        <v>0.95515798865072576</v>
      </c>
      <c r="H385" s="19" t="str">
        <f t="shared" si="22"/>
        <v>C</v>
      </c>
    </row>
    <row r="386" spans="1:8" ht="15" customHeight="1" x14ac:dyDescent="0.2">
      <c r="A386" s="14" t="s">
        <v>765</v>
      </c>
      <c r="B386" s="14" t="s">
        <v>766</v>
      </c>
      <c r="C386" s="15">
        <v>41</v>
      </c>
      <c r="D386" s="16">
        <v>24.99</v>
      </c>
      <c r="E386" s="15">
        <f t="shared" si="20"/>
        <v>1024.5899999999999</v>
      </c>
      <c r="F386" s="17">
        <f t="shared" si="21"/>
        <v>3.9409906927246008E-4</v>
      </c>
      <c r="G386" s="18">
        <f t="shared" si="23"/>
        <v>0.95555208771999822</v>
      </c>
      <c r="H386" s="19" t="str">
        <f t="shared" si="22"/>
        <v>C</v>
      </c>
    </row>
    <row r="387" spans="1:8" ht="15" customHeight="1" x14ac:dyDescent="0.2">
      <c r="A387" s="14" t="s">
        <v>767</v>
      </c>
      <c r="B387" s="14" t="s">
        <v>768</v>
      </c>
      <c r="C387" s="15">
        <v>34</v>
      </c>
      <c r="D387" s="16">
        <v>29.99</v>
      </c>
      <c r="E387" s="15">
        <f t="shared" si="20"/>
        <v>1019.66</v>
      </c>
      <c r="F387" s="17">
        <f t="shared" si="21"/>
        <v>3.9220279035941856E-4</v>
      </c>
      <c r="G387" s="18">
        <f t="shared" si="23"/>
        <v>0.95594429051035767</v>
      </c>
      <c r="H387" s="19" t="str">
        <f t="shared" si="22"/>
        <v>C</v>
      </c>
    </row>
    <row r="388" spans="1:8" ht="15" customHeight="1" x14ac:dyDescent="0.2">
      <c r="A388" s="14" t="s">
        <v>769</v>
      </c>
      <c r="B388" s="14" t="s">
        <v>770</v>
      </c>
      <c r="C388" s="15">
        <v>144</v>
      </c>
      <c r="D388" s="16">
        <v>6.99</v>
      </c>
      <c r="E388" s="15">
        <f t="shared" si="20"/>
        <v>1006.5600000000001</v>
      </c>
      <c r="F388" s="17">
        <f t="shared" si="21"/>
        <v>3.8716399649312163E-4</v>
      </c>
      <c r="G388" s="18">
        <f t="shared" si="23"/>
        <v>0.95633145450685075</v>
      </c>
      <c r="H388" s="19" t="str">
        <f t="shared" si="22"/>
        <v>C</v>
      </c>
    </row>
    <row r="389" spans="1:8" ht="15" customHeight="1" x14ac:dyDescent="0.2">
      <c r="A389" s="14" t="s">
        <v>771</v>
      </c>
      <c r="B389" s="14" t="s">
        <v>772</v>
      </c>
      <c r="C389" s="15">
        <v>19</v>
      </c>
      <c r="D389" s="16">
        <v>51.99</v>
      </c>
      <c r="E389" s="15">
        <f t="shared" si="20"/>
        <v>987.81000000000006</v>
      </c>
      <c r="F389" s="17">
        <f t="shared" si="21"/>
        <v>3.799519823715133E-4</v>
      </c>
      <c r="G389" s="18">
        <f t="shared" si="23"/>
        <v>0.95671140648922226</v>
      </c>
      <c r="H389" s="19" t="str">
        <f t="shared" si="22"/>
        <v>C</v>
      </c>
    </row>
    <row r="390" spans="1:8" ht="15" customHeight="1" x14ac:dyDescent="0.2">
      <c r="A390" s="14" t="s">
        <v>773</v>
      </c>
      <c r="B390" s="14" t="s">
        <v>774</v>
      </c>
      <c r="C390" s="15">
        <v>24</v>
      </c>
      <c r="D390" s="16">
        <v>40.99</v>
      </c>
      <c r="E390" s="15">
        <f t="shared" si="20"/>
        <v>983.76</v>
      </c>
      <c r="F390" s="17">
        <f t="shared" si="21"/>
        <v>3.7839418732124591E-4</v>
      </c>
      <c r="G390" s="18">
        <f t="shared" si="23"/>
        <v>0.95708980067654348</v>
      </c>
      <c r="H390" s="19" t="str">
        <f t="shared" si="22"/>
        <v>C</v>
      </c>
    </row>
    <row r="391" spans="1:8" ht="15" customHeight="1" x14ac:dyDescent="0.2">
      <c r="A391" s="14" t="s">
        <v>775</v>
      </c>
      <c r="B391" s="14" t="s">
        <v>776</v>
      </c>
      <c r="C391" s="15">
        <v>51</v>
      </c>
      <c r="D391" s="16">
        <v>18.989999999999998</v>
      </c>
      <c r="E391" s="15">
        <f t="shared" si="20"/>
        <v>968.4899999999999</v>
      </c>
      <c r="F391" s="17">
        <f t="shared" si="21"/>
        <v>3.7252072302060811E-4</v>
      </c>
      <c r="G391" s="18">
        <f t="shared" si="23"/>
        <v>0.95746232139956411</v>
      </c>
      <c r="H391" s="19" t="str">
        <f t="shared" si="22"/>
        <v>C</v>
      </c>
    </row>
    <row r="392" spans="1:8" ht="15" customHeight="1" x14ac:dyDescent="0.2">
      <c r="A392" s="14" t="s">
        <v>777</v>
      </c>
      <c r="B392" s="14" t="s">
        <v>778</v>
      </c>
      <c r="C392" s="15">
        <v>37</v>
      </c>
      <c r="D392" s="16">
        <v>25.99</v>
      </c>
      <c r="E392" s="15">
        <f t="shared" si="20"/>
        <v>961.63</v>
      </c>
      <c r="F392" s="17">
        <f t="shared" si="21"/>
        <v>3.698820874539824E-4</v>
      </c>
      <c r="G392" s="18">
        <f t="shared" si="23"/>
        <v>0.95783220348701814</v>
      </c>
      <c r="H392" s="19" t="str">
        <f t="shared" si="22"/>
        <v>C</v>
      </c>
    </row>
    <row r="393" spans="1:8" ht="15" customHeight="1" x14ac:dyDescent="0.2">
      <c r="A393" s="14" t="s">
        <v>779</v>
      </c>
      <c r="B393" s="14" t="s">
        <v>780</v>
      </c>
      <c r="C393" s="15">
        <v>32</v>
      </c>
      <c r="D393" s="16">
        <v>29.99</v>
      </c>
      <c r="E393" s="15">
        <f t="shared" si="20"/>
        <v>959.68</v>
      </c>
      <c r="F393" s="17">
        <f t="shared" si="21"/>
        <v>3.6913203798533508E-4</v>
      </c>
      <c r="G393" s="18">
        <f t="shared" si="23"/>
        <v>0.95820133552500353</v>
      </c>
      <c r="H393" s="19" t="str">
        <f t="shared" si="22"/>
        <v>C</v>
      </c>
    </row>
    <row r="394" spans="1:8" ht="15" customHeight="1" x14ac:dyDescent="0.2">
      <c r="A394" s="14" t="s">
        <v>781</v>
      </c>
      <c r="B394" s="14" t="s">
        <v>782</v>
      </c>
      <c r="C394" s="15">
        <v>11</v>
      </c>
      <c r="D394" s="16">
        <v>86.99</v>
      </c>
      <c r="E394" s="15">
        <f t="shared" si="20"/>
        <v>956.89</v>
      </c>
      <c r="F394" s="17">
        <f t="shared" si="21"/>
        <v>3.6805889028403979E-4</v>
      </c>
      <c r="G394" s="18">
        <f t="shared" si="23"/>
        <v>0.95856939441528755</v>
      </c>
      <c r="H394" s="19" t="str">
        <f t="shared" si="22"/>
        <v>C</v>
      </c>
    </row>
    <row r="395" spans="1:8" ht="15" customHeight="1" x14ac:dyDescent="0.2">
      <c r="A395" s="14" t="s">
        <v>783</v>
      </c>
      <c r="B395" s="14" t="s">
        <v>784</v>
      </c>
      <c r="C395" s="15">
        <v>21</v>
      </c>
      <c r="D395" s="16">
        <v>44.99</v>
      </c>
      <c r="E395" s="15">
        <f t="shared" ref="E395:E458" si="24">C395*D395</f>
        <v>944.79000000000008</v>
      </c>
      <c r="F395" s="17">
        <f t="shared" ref="F395:F458" si="25">E395/SUM($E$11:$E$810)</f>
        <v>3.634047371708953E-4</v>
      </c>
      <c r="G395" s="18">
        <f t="shared" si="23"/>
        <v>0.95893279915245844</v>
      </c>
      <c r="H395" s="19" t="str">
        <f t="shared" ref="H395:H458" si="26">IF(G395&lt;=0.8,"A",IF(G395&lt;=0.95,"B","C"))</f>
        <v>C</v>
      </c>
    </row>
    <row r="396" spans="1:8" ht="15" customHeight="1" x14ac:dyDescent="0.2">
      <c r="A396" s="14" t="s">
        <v>785</v>
      </c>
      <c r="B396" s="14" t="s">
        <v>786</v>
      </c>
      <c r="C396" s="15">
        <v>17</v>
      </c>
      <c r="D396" s="16">
        <v>54.99</v>
      </c>
      <c r="E396" s="15">
        <f t="shared" si="24"/>
        <v>934.83</v>
      </c>
      <c r="F396" s="17">
        <f t="shared" si="25"/>
        <v>3.5957371526949697E-4</v>
      </c>
      <c r="G396" s="18">
        <f t="shared" ref="G396:G459" si="27">G395+F396</f>
        <v>0.95929237286772795</v>
      </c>
      <c r="H396" s="19" t="str">
        <f t="shared" si="26"/>
        <v>C</v>
      </c>
    </row>
    <row r="397" spans="1:8" ht="15" customHeight="1" x14ac:dyDescent="0.2">
      <c r="A397" s="14" t="s">
        <v>787</v>
      </c>
      <c r="B397" s="14" t="s">
        <v>788</v>
      </c>
      <c r="C397" s="15">
        <v>11</v>
      </c>
      <c r="D397" s="16">
        <v>78.989999999999995</v>
      </c>
      <c r="E397" s="15">
        <f t="shared" si="24"/>
        <v>868.89</v>
      </c>
      <c r="F397" s="17">
        <f t="shared" si="25"/>
        <v>3.3421050400662494E-4</v>
      </c>
      <c r="G397" s="18">
        <f t="shared" si="27"/>
        <v>0.95962658337173457</v>
      </c>
      <c r="H397" s="19" t="str">
        <f t="shared" si="26"/>
        <v>C</v>
      </c>
    </row>
    <row r="398" spans="1:8" ht="15" customHeight="1" x14ac:dyDescent="0.2">
      <c r="A398" s="14" t="s">
        <v>789</v>
      </c>
      <c r="B398" s="14" t="s">
        <v>790</v>
      </c>
      <c r="C398" s="15">
        <v>15</v>
      </c>
      <c r="D398" s="16">
        <v>54.99</v>
      </c>
      <c r="E398" s="15">
        <f t="shared" si="24"/>
        <v>824.85</v>
      </c>
      <c r="F398" s="17">
        <f t="shared" si="25"/>
        <v>3.1727092523779142E-4</v>
      </c>
      <c r="G398" s="18">
        <f t="shared" si="27"/>
        <v>0.95994385429697238</v>
      </c>
      <c r="H398" s="19" t="str">
        <f t="shared" si="26"/>
        <v>C</v>
      </c>
    </row>
    <row r="399" spans="1:8" ht="15" customHeight="1" x14ac:dyDescent="0.2">
      <c r="A399" s="14" t="s">
        <v>791</v>
      </c>
      <c r="B399" s="14" t="s">
        <v>792</v>
      </c>
      <c r="C399" s="15">
        <v>9</v>
      </c>
      <c r="D399" s="16">
        <v>89.99</v>
      </c>
      <c r="E399" s="15">
        <f t="shared" si="24"/>
        <v>809.91</v>
      </c>
      <c r="F399" s="17">
        <f t="shared" si="25"/>
        <v>3.1152439238569396E-4</v>
      </c>
      <c r="G399" s="18">
        <f t="shared" si="27"/>
        <v>0.96025537868935806</v>
      </c>
      <c r="H399" s="19" t="str">
        <f t="shared" si="26"/>
        <v>C</v>
      </c>
    </row>
    <row r="400" spans="1:8" ht="15" customHeight="1" x14ac:dyDescent="0.2">
      <c r="A400" s="14" t="s">
        <v>793</v>
      </c>
      <c r="B400" s="14" t="s">
        <v>794</v>
      </c>
      <c r="C400" s="15">
        <v>89</v>
      </c>
      <c r="D400" s="16">
        <v>8.99</v>
      </c>
      <c r="E400" s="15">
        <f t="shared" si="24"/>
        <v>800.11</v>
      </c>
      <c r="F400" s="17">
        <f t="shared" si="25"/>
        <v>3.077549130048E-4</v>
      </c>
      <c r="G400" s="18">
        <f t="shared" si="27"/>
        <v>0.9605631336023629</v>
      </c>
      <c r="H400" s="19" t="str">
        <f t="shared" si="26"/>
        <v>C</v>
      </c>
    </row>
    <row r="401" spans="1:8" ht="15" customHeight="1" x14ac:dyDescent="0.2">
      <c r="A401" s="14" t="s">
        <v>795</v>
      </c>
      <c r="B401" s="14" t="s">
        <v>796</v>
      </c>
      <c r="C401" s="15">
        <v>82</v>
      </c>
      <c r="D401" s="16">
        <v>8.99</v>
      </c>
      <c r="E401" s="15">
        <f t="shared" si="24"/>
        <v>737.18000000000006</v>
      </c>
      <c r="F401" s="17">
        <f t="shared" si="25"/>
        <v>2.8354947040891692E-4</v>
      </c>
      <c r="G401" s="18">
        <f t="shared" si="27"/>
        <v>0.96084668307277177</v>
      </c>
      <c r="H401" s="19" t="str">
        <f t="shared" si="26"/>
        <v>C</v>
      </c>
    </row>
    <row r="402" spans="1:8" ht="15" customHeight="1" x14ac:dyDescent="0.2">
      <c r="A402" s="14" t="s">
        <v>797</v>
      </c>
      <c r="B402" s="14" t="s">
        <v>798</v>
      </c>
      <c r="C402" s="15">
        <v>32</v>
      </c>
      <c r="D402" s="16">
        <v>22.99</v>
      </c>
      <c r="E402" s="15">
        <f t="shared" si="24"/>
        <v>735.68</v>
      </c>
      <c r="F402" s="17">
        <f t="shared" si="25"/>
        <v>2.829725092791882E-4</v>
      </c>
      <c r="G402" s="18">
        <f t="shared" si="27"/>
        <v>0.96112965558205099</v>
      </c>
      <c r="H402" s="19" t="str">
        <f t="shared" si="26"/>
        <v>C</v>
      </c>
    </row>
    <row r="403" spans="1:8" ht="15" customHeight="1" x14ac:dyDescent="0.2">
      <c r="A403" s="14" t="s">
        <v>799</v>
      </c>
      <c r="B403" s="14" t="s">
        <v>800</v>
      </c>
      <c r="C403" s="15">
        <v>17</v>
      </c>
      <c r="D403" s="16">
        <v>42.99</v>
      </c>
      <c r="E403" s="15">
        <f t="shared" si="24"/>
        <v>730.83</v>
      </c>
      <c r="F403" s="17">
        <f t="shared" si="25"/>
        <v>2.8110700162639889E-4</v>
      </c>
      <c r="G403" s="18">
        <f t="shared" si="27"/>
        <v>0.96141076258367741</v>
      </c>
      <c r="H403" s="19" t="str">
        <f t="shared" si="26"/>
        <v>C</v>
      </c>
    </row>
    <row r="404" spans="1:8" ht="15" customHeight="1" x14ac:dyDescent="0.2">
      <c r="A404" s="14" t="s">
        <v>801</v>
      </c>
      <c r="B404" s="14" t="s">
        <v>802</v>
      </c>
      <c r="C404" s="15">
        <v>34</v>
      </c>
      <c r="D404" s="16">
        <v>20.99</v>
      </c>
      <c r="E404" s="15">
        <f t="shared" si="24"/>
        <v>713.66</v>
      </c>
      <c r="F404" s="17">
        <f t="shared" si="25"/>
        <v>2.7450271989477143E-4</v>
      </c>
      <c r="G404" s="18">
        <f t="shared" si="27"/>
        <v>0.96168526530357223</v>
      </c>
      <c r="H404" s="19" t="str">
        <f t="shared" si="26"/>
        <v>C</v>
      </c>
    </row>
    <row r="405" spans="1:8" ht="15" customHeight="1" x14ac:dyDescent="0.2">
      <c r="A405" s="14" t="s">
        <v>803</v>
      </c>
      <c r="B405" s="14" t="s">
        <v>804</v>
      </c>
      <c r="C405" s="15">
        <v>42</v>
      </c>
      <c r="D405" s="16">
        <v>15.99</v>
      </c>
      <c r="E405" s="15">
        <f t="shared" si="24"/>
        <v>671.58</v>
      </c>
      <c r="F405" s="17">
        <f t="shared" si="25"/>
        <v>2.5831703700211674E-4</v>
      </c>
      <c r="G405" s="18">
        <f t="shared" si="27"/>
        <v>0.96194358234057431</v>
      </c>
      <c r="H405" s="19" t="str">
        <f t="shared" si="26"/>
        <v>C</v>
      </c>
    </row>
    <row r="406" spans="1:8" ht="15" customHeight="1" x14ac:dyDescent="0.2">
      <c r="A406" s="14" t="s">
        <v>805</v>
      </c>
      <c r="B406" s="14" t="s">
        <v>806</v>
      </c>
      <c r="C406" s="15">
        <v>60</v>
      </c>
      <c r="D406" s="16">
        <v>10.99</v>
      </c>
      <c r="E406" s="15">
        <f t="shared" si="24"/>
        <v>659.4</v>
      </c>
      <c r="F406" s="17">
        <f t="shared" si="25"/>
        <v>2.5363211262871994E-4</v>
      </c>
      <c r="G406" s="18">
        <f t="shared" si="27"/>
        <v>0.96219721445320305</v>
      </c>
      <c r="H406" s="19" t="str">
        <f t="shared" si="26"/>
        <v>C</v>
      </c>
    </row>
    <row r="407" spans="1:8" ht="15" customHeight="1" x14ac:dyDescent="0.2">
      <c r="A407" s="14" t="s">
        <v>807</v>
      </c>
      <c r="B407" s="14" t="s">
        <v>808</v>
      </c>
      <c r="C407" s="15">
        <v>64</v>
      </c>
      <c r="D407" s="16">
        <v>9.99</v>
      </c>
      <c r="E407" s="15">
        <f t="shared" si="24"/>
        <v>639.36</v>
      </c>
      <c r="F407" s="17">
        <f t="shared" si="25"/>
        <v>2.4592391193554503E-4</v>
      </c>
      <c r="G407" s="18">
        <f t="shared" si="27"/>
        <v>0.96244313836513862</v>
      </c>
      <c r="H407" s="19" t="str">
        <f t="shared" si="26"/>
        <v>C</v>
      </c>
    </row>
    <row r="408" spans="1:8" ht="15" customHeight="1" x14ac:dyDescent="0.2">
      <c r="A408" s="14" t="s">
        <v>809</v>
      </c>
      <c r="B408" s="14" t="s">
        <v>810</v>
      </c>
      <c r="C408" s="15">
        <v>7</v>
      </c>
      <c r="D408" s="16">
        <v>89.99</v>
      </c>
      <c r="E408" s="15">
        <f t="shared" si="24"/>
        <v>629.92999999999995</v>
      </c>
      <c r="F408" s="17">
        <f t="shared" si="25"/>
        <v>2.422967496333175E-4</v>
      </c>
      <c r="G408" s="18">
        <f t="shared" si="27"/>
        <v>0.96268543511477189</v>
      </c>
      <c r="H408" s="19" t="str">
        <f t="shared" si="26"/>
        <v>C</v>
      </c>
    </row>
    <row r="409" spans="1:8" ht="15" customHeight="1" x14ac:dyDescent="0.2">
      <c r="A409" s="14" t="s">
        <v>811</v>
      </c>
      <c r="B409" s="14" t="s">
        <v>812</v>
      </c>
      <c r="C409" s="15">
        <v>17</v>
      </c>
      <c r="D409" s="16">
        <v>36.99</v>
      </c>
      <c r="E409" s="15">
        <f t="shared" si="24"/>
        <v>628.83000000000004</v>
      </c>
      <c r="F409" s="17">
        <f t="shared" si="25"/>
        <v>2.4187364480484985E-4</v>
      </c>
      <c r="G409" s="18">
        <f t="shared" si="27"/>
        <v>0.96292730875957677</v>
      </c>
      <c r="H409" s="19" t="str">
        <f t="shared" si="26"/>
        <v>C</v>
      </c>
    </row>
    <row r="410" spans="1:8" ht="15" customHeight="1" x14ac:dyDescent="0.2">
      <c r="A410" s="14" t="s">
        <v>813</v>
      </c>
      <c r="B410" s="14" t="s">
        <v>814</v>
      </c>
      <c r="C410" s="15">
        <v>33</v>
      </c>
      <c r="D410" s="16">
        <v>18.989999999999998</v>
      </c>
      <c r="E410" s="15">
        <f t="shared" si="24"/>
        <v>626.66999999999996</v>
      </c>
      <c r="F410" s="17">
        <f t="shared" si="25"/>
        <v>2.4104282077804055E-4</v>
      </c>
      <c r="G410" s="18">
        <f t="shared" si="27"/>
        <v>0.96316835158035485</v>
      </c>
      <c r="H410" s="19" t="str">
        <f t="shared" si="26"/>
        <v>C</v>
      </c>
    </row>
    <row r="411" spans="1:8" ht="15" customHeight="1" x14ac:dyDescent="0.2">
      <c r="A411" s="14" t="s">
        <v>815</v>
      </c>
      <c r="B411" s="14" t="s">
        <v>816</v>
      </c>
      <c r="C411" s="15">
        <v>16</v>
      </c>
      <c r="D411" s="16">
        <v>37.99</v>
      </c>
      <c r="E411" s="15">
        <f t="shared" si="24"/>
        <v>607.84</v>
      </c>
      <c r="F411" s="17">
        <f t="shared" si="25"/>
        <v>2.3380003539618009E-4</v>
      </c>
      <c r="G411" s="18">
        <f t="shared" si="27"/>
        <v>0.96340215161575105</v>
      </c>
      <c r="H411" s="19" t="str">
        <f t="shared" si="26"/>
        <v>C</v>
      </c>
    </row>
    <row r="412" spans="1:8" ht="15" customHeight="1" x14ac:dyDescent="0.2">
      <c r="A412" s="14" t="s">
        <v>817</v>
      </c>
      <c r="B412" s="14" t="s">
        <v>818</v>
      </c>
      <c r="C412" s="15">
        <v>22</v>
      </c>
      <c r="D412" s="16">
        <v>26.99</v>
      </c>
      <c r="E412" s="15">
        <f t="shared" si="24"/>
        <v>593.78</v>
      </c>
      <c r="F412" s="17">
        <f t="shared" si="25"/>
        <v>2.2839198640685674E-4</v>
      </c>
      <c r="G412" s="18">
        <f t="shared" si="27"/>
        <v>0.96363054360215794</v>
      </c>
      <c r="H412" s="19" t="str">
        <f t="shared" si="26"/>
        <v>C</v>
      </c>
    </row>
    <row r="413" spans="1:8" ht="15" customHeight="1" x14ac:dyDescent="0.2">
      <c r="A413" s="14" t="s">
        <v>819</v>
      </c>
      <c r="B413" s="14" t="s">
        <v>820</v>
      </c>
      <c r="C413" s="15">
        <v>27</v>
      </c>
      <c r="D413" s="16">
        <v>21.99</v>
      </c>
      <c r="E413" s="15">
        <f t="shared" si="24"/>
        <v>593.7299999999999</v>
      </c>
      <c r="F413" s="17">
        <f t="shared" si="25"/>
        <v>2.2837275436919909E-4</v>
      </c>
      <c r="G413" s="18">
        <f t="shared" si="27"/>
        <v>0.9638589163565271</v>
      </c>
      <c r="H413" s="19" t="str">
        <f t="shared" si="26"/>
        <v>C</v>
      </c>
    </row>
    <row r="414" spans="1:8" ht="15" customHeight="1" x14ac:dyDescent="0.2">
      <c r="A414" s="14" t="s">
        <v>821</v>
      </c>
      <c r="B414" s="14" t="s">
        <v>822</v>
      </c>
      <c r="C414" s="15">
        <v>118</v>
      </c>
      <c r="D414" s="16">
        <v>4.99</v>
      </c>
      <c r="E414" s="15">
        <f t="shared" si="24"/>
        <v>588.82000000000005</v>
      </c>
      <c r="F414" s="17">
        <f t="shared" si="25"/>
        <v>2.2648416827122066E-4</v>
      </c>
      <c r="G414" s="18">
        <f t="shared" si="27"/>
        <v>0.9640854005247983</v>
      </c>
      <c r="H414" s="19" t="str">
        <f t="shared" si="26"/>
        <v>C</v>
      </c>
    </row>
    <row r="415" spans="1:8" ht="15" customHeight="1" x14ac:dyDescent="0.2">
      <c r="A415" s="14" t="s">
        <v>823</v>
      </c>
      <c r="B415" s="14" t="s">
        <v>824</v>
      </c>
      <c r="C415" s="15">
        <v>39</v>
      </c>
      <c r="D415" s="16">
        <v>14.99</v>
      </c>
      <c r="E415" s="15">
        <f t="shared" si="24"/>
        <v>584.61</v>
      </c>
      <c r="F415" s="17">
        <f t="shared" si="25"/>
        <v>2.2486483070044888E-4</v>
      </c>
      <c r="G415" s="18">
        <f t="shared" si="27"/>
        <v>0.9643102653554988</v>
      </c>
      <c r="H415" s="19" t="str">
        <f t="shared" si="26"/>
        <v>C</v>
      </c>
    </row>
    <row r="416" spans="1:8" ht="15" customHeight="1" x14ac:dyDescent="0.2">
      <c r="A416" s="14" t="s">
        <v>825</v>
      </c>
      <c r="B416" s="14" t="s">
        <v>826</v>
      </c>
      <c r="C416" s="15">
        <v>11</v>
      </c>
      <c r="D416" s="16">
        <v>52.99</v>
      </c>
      <c r="E416" s="15">
        <f t="shared" si="24"/>
        <v>582.89</v>
      </c>
      <c r="F416" s="17">
        <f t="shared" si="25"/>
        <v>2.2420324860502667E-4</v>
      </c>
      <c r="G416" s="18">
        <f t="shared" si="27"/>
        <v>0.96453446860410386</v>
      </c>
      <c r="H416" s="19" t="str">
        <f t="shared" si="26"/>
        <v>C</v>
      </c>
    </row>
    <row r="417" spans="1:8" ht="15" customHeight="1" x14ac:dyDescent="0.2">
      <c r="A417" s="14" t="s">
        <v>827</v>
      </c>
      <c r="B417" s="14" t="s">
        <v>828</v>
      </c>
      <c r="C417" s="15">
        <v>48</v>
      </c>
      <c r="D417" s="16">
        <v>11.99</v>
      </c>
      <c r="E417" s="15">
        <f t="shared" si="24"/>
        <v>575.52</v>
      </c>
      <c r="F417" s="17">
        <f t="shared" si="25"/>
        <v>2.2136844625429317E-4</v>
      </c>
      <c r="G417" s="18">
        <f t="shared" si="27"/>
        <v>0.96475583705035817</v>
      </c>
      <c r="H417" s="19" t="str">
        <f t="shared" si="26"/>
        <v>C</v>
      </c>
    </row>
    <row r="418" spans="1:8" ht="15" customHeight="1" x14ac:dyDescent="0.2">
      <c r="A418" s="14" t="s">
        <v>829</v>
      </c>
      <c r="B418" s="14" t="s">
        <v>830</v>
      </c>
      <c r="C418" s="15">
        <v>4</v>
      </c>
      <c r="D418" s="16">
        <v>140.99</v>
      </c>
      <c r="E418" s="15">
        <f t="shared" si="24"/>
        <v>563.96</v>
      </c>
      <c r="F418" s="17">
        <f t="shared" si="25"/>
        <v>2.1692199914785095E-4</v>
      </c>
      <c r="G418" s="18">
        <f t="shared" si="27"/>
        <v>0.96497275904950597</v>
      </c>
      <c r="H418" s="19" t="str">
        <f t="shared" si="26"/>
        <v>C</v>
      </c>
    </row>
    <row r="419" spans="1:8" ht="15" customHeight="1" x14ac:dyDescent="0.2">
      <c r="A419" s="14" t="s">
        <v>831</v>
      </c>
      <c r="B419" s="14" t="s">
        <v>832</v>
      </c>
      <c r="C419" s="15">
        <v>40</v>
      </c>
      <c r="D419" s="16">
        <v>13.99</v>
      </c>
      <c r="E419" s="15">
        <f t="shared" si="24"/>
        <v>559.6</v>
      </c>
      <c r="F419" s="17">
        <f t="shared" si="25"/>
        <v>2.152449654641063E-4</v>
      </c>
      <c r="G419" s="18">
        <f t="shared" si="27"/>
        <v>0.96518800401497007</v>
      </c>
      <c r="H419" s="19" t="str">
        <f t="shared" si="26"/>
        <v>C</v>
      </c>
    </row>
    <row r="420" spans="1:8" ht="15" customHeight="1" x14ac:dyDescent="0.2">
      <c r="A420" s="14" t="s">
        <v>833</v>
      </c>
      <c r="B420" s="14" t="s">
        <v>834</v>
      </c>
      <c r="C420" s="15">
        <v>6</v>
      </c>
      <c r="D420" s="16">
        <v>91.99</v>
      </c>
      <c r="E420" s="15">
        <f t="shared" si="24"/>
        <v>551.93999999999994</v>
      </c>
      <c r="F420" s="17">
        <f t="shared" si="25"/>
        <v>2.1229861729495856E-4</v>
      </c>
      <c r="G420" s="18">
        <f t="shared" si="27"/>
        <v>0.96540030263226506</v>
      </c>
      <c r="H420" s="19" t="str">
        <f t="shared" si="26"/>
        <v>C</v>
      </c>
    </row>
    <row r="421" spans="1:8" ht="15" customHeight="1" x14ac:dyDescent="0.2">
      <c r="A421" s="14" t="s">
        <v>835</v>
      </c>
      <c r="B421" s="14" t="s">
        <v>836</v>
      </c>
      <c r="C421" s="15">
        <v>20</v>
      </c>
      <c r="D421" s="16">
        <v>26.99</v>
      </c>
      <c r="E421" s="15">
        <f t="shared" si="24"/>
        <v>539.79999999999995</v>
      </c>
      <c r="F421" s="17">
        <f t="shared" si="25"/>
        <v>2.0762907855168794E-4</v>
      </c>
      <c r="G421" s="18">
        <f t="shared" si="27"/>
        <v>0.96560793171081671</v>
      </c>
      <c r="H421" s="19" t="str">
        <f t="shared" si="26"/>
        <v>C</v>
      </c>
    </row>
    <row r="422" spans="1:8" ht="15" customHeight="1" x14ac:dyDescent="0.2">
      <c r="A422" s="14" t="s">
        <v>837</v>
      </c>
      <c r="B422" s="14" t="s">
        <v>838</v>
      </c>
      <c r="C422" s="15">
        <v>13</v>
      </c>
      <c r="D422" s="16">
        <v>40.99</v>
      </c>
      <c r="E422" s="15">
        <f t="shared" si="24"/>
        <v>532.87</v>
      </c>
      <c r="F422" s="17">
        <f t="shared" si="25"/>
        <v>2.0496351813234154E-4</v>
      </c>
      <c r="G422" s="18">
        <f t="shared" si="27"/>
        <v>0.96581289522894909</v>
      </c>
      <c r="H422" s="19" t="str">
        <f t="shared" si="26"/>
        <v>C</v>
      </c>
    </row>
    <row r="423" spans="1:8" ht="15" customHeight="1" x14ac:dyDescent="0.2">
      <c r="A423" s="14" t="s">
        <v>839</v>
      </c>
      <c r="B423" s="14" t="s">
        <v>840</v>
      </c>
      <c r="C423" s="15">
        <v>32</v>
      </c>
      <c r="D423" s="16">
        <v>15.99</v>
      </c>
      <c r="E423" s="15">
        <f t="shared" si="24"/>
        <v>511.68</v>
      </c>
      <c r="F423" s="17">
        <f t="shared" si="25"/>
        <v>1.9681298057304129E-4</v>
      </c>
      <c r="G423" s="18">
        <f t="shared" si="27"/>
        <v>0.96600970820952214</v>
      </c>
      <c r="H423" s="19" t="str">
        <f t="shared" si="26"/>
        <v>C</v>
      </c>
    </row>
    <row r="424" spans="1:8" ht="15" customHeight="1" x14ac:dyDescent="0.2">
      <c r="A424" s="14" t="s">
        <v>841</v>
      </c>
      <c r="B424" s="14" t="s">
        <v>842</v>
      </c>
      <c r="C424" s="15">
        <v>30</v>
      </c>
      <c r="D424" s="16">
        <v>16.989999999999998</v>
      </c>
      <c r="E424" s="15">
        <f t="shared" si="24"/>
        <v>509.69999999999993</v>
      </c>
      <c r="F424" s="17">
        <f t="shared" si="25"/>
        <v>1.9605139188179943E-4</v>
      </c>
      <c r="G424" s="18">
        <f t="shared" si="27"/>
        <v>0.96620575960140398</v>
      </c>
      <c r="H424" s="19" t="str">
        <f t="shared" si="26"/>
        <v>C</v>
      </c>
    </row>
    <row r="425" spans="1:8" ht="15" customHeight="1" x14ac:dyDescent="0.2">
      <c r="A425" s="14" t="s">
        <v>843</v>
      </c>
      <c r="B425" s="14" t="s">
        <v>844</v>
      </c>
      <c r="C425" s="15">
        <v>3</v>
      </c>
      <c r="D425" s="16">
        <v>165.99</v>
      </c>
      <c r="E425" s="15">
        <f t="shared" si="24"/>
        <v>497.97</v>
      </c>
      <c r="F425" s="17">
        <f t="shared" si="25"/>
        <v>1.9153955584732133E-4</v>
      </c>
      <c r="G425" s="18">
        <f t="shared" si="27"/>
        <v>0.96639729915725125</v>
      </c>
      <c r="H425" s="19" t="str">
        <f t="shared" si="26"/>
        <v>C</v>
      </c>
    </row>
    <row r="426" spans="1:8" ht="15" customHeight="1" x14ac:dyDescent="0.2">
      <c r="A426" s="14" t="s">
        <v>845</v>
      </c>
      <c r="B426" s="14" t="s">
        <v>846</v>
      </c>
      <c r="C426" s="15">
        <v>33</v>
      </c>
      <c r="D426" s="16">
        <v>14.99</v>
      </c>
      <c r="E426" s="15">
        <f t="shared" si="24"/>
        <v>494.67</v>
      </c>
      <c r="F426" s="17">
        <f t="shared" si="25"/>
        <v>1.9027024136191828E-4</v>
      </c>
      <c r="G426" s="18">
        <f t="shared" si="27"/>
        <v>0.96658756939861312</v>
      </c>
      <c r="H426" s="19" t="str">
        <f t="shared" si="26"/>
        <v>C</v>
      </c>
    </row>
    <row r="427" spans="1:8" ht="15" customHeight="1" x14ac:dyDescent="0.2">
      <c r="A427" s="14" t="s">
        <v>847</v>
      </c>
      <c r="B427" s="14" t="s">
        <v>848</v>
      </c>
      <c r="C427" s="15">
        <v>9</v>
      </c>
      <c r="D427" s="16">
        <v>53.99</v>
      </c>
      <c r="E427" s="15">
        <f t="shared" si="24"/>
        <v>485.91</v>
      </c>
      <c r="F427" s="17">
        <f t="shared" si="25"/>
        <v>1.8690078836430289E-4</v>
      </c>
      <c r="G427" s="18">
        <f t="shared" si="27"/>
        <v>0.96677447018697737</v>
      </c>
      <c r="H427" s="19" t="str">
        <f t="shared" si="26"/>
        <v>C</v>
      </c>
    </row>
    <row r="428" spans="1:8" ht="15" customHeight="1" x14ac:dyDescent="0.2">
      <c r="A428" s="14" t="s">
        <v>849</v>
      </c>
      <c r="B428" s="14" t="s">
        <v>850</v>
      </c>
      <c r="C428" s="15">
        <v>22</v>
      </c>
      <c r="D428" s="16">
        <v>21.99</v>
      </c>
      <c r="E428" s="15">
        <f t="shared" si="24"/>
        <v>483.78</v>
      </c>
      <c r="F428" s="17">
        <f t="shared" si="25"/>
        <v>1.8608150356008818E-4</v>
      </c>
      <c r="G428" s="18">
        <f t="shared" si="27"/>
        <v>0.96696055169053752</v>
      </c>
      <c r="H428" s="19" t="str">
        <f t="shared" si="26"/>
        <v>C</v>
      </c>
    </row>
    <row r="429" spans="1:8" ht="15" customHeight="1" x14ac:dyDescent="0.2">
      <c r="A429" s="14" t="s">
        <v>851</v>
      </c>
      <c r="B429" s="14" t="s">
        <v>852</v>
      </c>
      <c r="C429" s="15">
        <v>120</v>
      </c>
      <c r="D429" s="16">
        <v>3.99</v>
      </c>
      <c r="E429" s="15">
        <f t="shared" si="24"/>
        <v>478.8</v>
      </c>
      <c r="F429" s="17">
        <f t="shared" si="25"/>
        <v>1.8416599260938902E-4</v>
      </c>
      <c r="G429" s="18">
        <f t="shared" si="27"/>
        <v>0.96714471768314692</v>
      </c>
      <c r="H429" s="19" t="str">
        <f t="shared" si="26"/>
        <v>C</v>
      </c>
    </row>
    <row r="430" spans="1:8" ht="15" customHeight="1" x14ac:dyDescent="0.2">
      <c r="A430" s="14" t="s">
        <v>853</v>
      </c>
      <c r="B430" s="14" t="s">
        <v>854</v>
      </c>
      <c r="C430" s="15">
        <v>14</v>
      </c>
      <c r="D430" s="16">
        <v>33.99</v>
      </c>
      <c r="E430" s="15">
        <f t="shared" si="24"/>
        <v>475.86</v>
      </c>
      <c r="F430" s="17">
        <f t="shared" si="25"/>
        <v>1.8303514879512085E-4</v>
      </c>
      <c r="G430" s="18">
        <f t="shared" si="27"/>
        <v>0.96732775283194206</v>
      </c>
      <c r="H430" s="19" t="str">
        <f t="shared" si="26"/>
        <v>C</v>
      </c>
    </row>
    <row r="431" spans="1:8" ht="15" customHeight="1" x14ac:dyDescent="0.2">
      <c r="A431" s="14" t="s">
        <v>855</v>
      </c>
      <c r="B431" s="14" t="s">
        <v>856</v>
      </c>
      <c r="C431" s="15">
        <v>14</v>
      </c>
      <c r="D431" s="16">
        <v>33.99</v>
      </c>
      <c r="E431" s="15">
        <f t="shared" si="24"/>
        <v>475.86</v>
      </c>
      <c r="F431" s="17">
        <f t="shared" si="25"/>
        <v>1.8303514879512085E-4</v>
      </c>
      <c r="G431" s="18">
        <f t="shared" si="27"/>
        <v>0.9675107879807372</v>
      </c>
      <c r="H431" s="19" t="str">
        <f t="shared" si="26"/>
        <v>C</v>
      </c>
    </row>
    <row r="432" spans="1:8" ht="15" customHeight="1" x14ac:dyDescent="0.2">
      <c r="A432" s="14" t="s">
        <v>857</v>
      </c>
      <c r="B432" s="14" t="s">
        <v>858</v>
      </c>
      <c r="C432" s="15">
        <v>11</v>
      </c>
      <c r="D432" s="16">
        <v>42.99</v>
      </c>
      <c r="E432" s="15">
        <f t="shared" si="24"/>
        <v>472.89000000000004</v>
      </c>
      <c r="F432" s="17">
        <f t="shared" si="25"/>
        <v>1.8189276575825811E-4</v>
      </c>
      <c r="G432" s="18">
        <f t="shared" si="27"/>
        <v>0.9676926807464955</v>
      </c>
      <c r="H432" s="19" t="str">
        <f t="shared" si="26"/>
        <v>C</v>
      </c>
    </row>
    <row r="433" spans="1:8" ht="15" customHeight="1" x14ac:dyDescent="0.2">
      <c r="A433" s="14" t="s">
        <v>859</v>
      </c>
      <c r="B433" s="14" t="s">
        <v>860</v>
      </c>
      <c r="C433" s="15">
        <v>11</v>
      </c>
      <c r="D433" s="16">
        <v>42.99</v>
      </c>
      <c r="E433" s="15">
        <f t="shared" si="24"/>
        <v>472.89000000000004</v>
      </c>
      <c r="F433" s="17">
        <f t="shared" si="25"/>
        <v>1.8189276575825811E-4</v>
      </c>
      <c r="G433" s="18">
        <f t="shared" si="27"/>
        <v>0.96787457351225381</v>
      </c>
      <c r="H433" s="19" t="str">
        <f t="shared" si="26"/>
        <v>C</v>
      </c>
    </row>
    <row r="434" spans="1:8" ht="15" customHeight="1" x14ac:dyDescent="0.2">
      <c r="A434" s="14" t="s">
        <v>861</v>
      </c>
      <c r="B434" s="14" t="s">
        <v>862</v>
      </c>
      <c r="C434" s="15">
        <v>13</v>
      </c>
      <c r="D434" s="16">
        <v>34.99</v>
      </c>
      <c r="E434" s="15">
        <f t="shared" si="24"/>
        <v>454.87</v>
      </c>
      <c r="F434" s="17">
        <f t="shared" si="25"/>
        <v>1.7496153938645109E-4</v>
      </c>
      <c r="G434" s="18">
        <f t="shared" si="27"/>
        <v>0.96804953505164026</v>
      </c>
      <c r="H434" s="19" t="str">
        <f t="shared" si="26"/>
        <v>C</v>
      </c>
    </row>
    <row r="435" spans="1:8" ht="15" customHeight="1" x14ac:dyDescent="0.2">
      <c r="A435" s="14" t="s">
        <v>863</v>
      </c>
      <c r="B435" s="14" t="s">
        <v>864</v>
      </c>
      <c r="C435" s="15">
        <v>28</v>
      </c>
      <c r="D435" s="16">
        <v>15.99</v>
      </c>
      <c r="E435" s="15">
        <f t="shared" si="24"/>
        <v>447.72</v>
      </c>
      <c r="F435" s="17">
        <f t="shared" si="25"/>
        <v>1.7221135800141114E-4</v>
      </c>
      <c r="G435" s="18">
        <f t="shared" si="27"/>
        <v>0.96822174640964165</v>
      </c>
      <c r="H435" s="19" t="str">
        <f t="shared" si="26"/>
        <v>C</v>
      </c>
    </row>
    <row r="436" spans="1:8" ht="15" customHeight="1" x14ac:dyDescent="0.2">
      <c r="A436" s="14" t="s">
        <v>865</v>
      </c>
      <c r="B436" s="14" t="s">
        <v>866</v>
      </c>
      <c r="C436" s="15">
        <v>10</v>
      </c>
      <c r="D436" s="16">
        <v>43.99</v>
      </c>
      <c r="E436" s="15">
        <f t="shared" si="24"/>
        <v>439.90000000000003</v>
      </c>
      <c r="F436" s="17">
        <f t="shared" si="25"/>
        <v>1.6920346731175904E-4</v>
      </c>
      <c r="G436" s="18">
        <f t="shared" si="27"/>
        <v>0.9683909498769534</v>
      </c>
      <c r="H436" s="19" t="str">
        <f t="shared" si="26"/>
        <v>C</v>
      </c>
    </row>
    <row r="437" spans="1:8" ht="15" customHeight="1" x14ac:dyDescent="0.2">
      <c r="A437" s="14" t="s">
        <v>867</v>
      </c>
      <c r="B437" s="14" t="s">
        <v>868</v>
      </c>
      <c r="C437" s="15">
        <v>3</v>
      </c>
      <c r="D437" s="16">
        <v>144.99</v>
      </c>
      <c r="E437" s="15">
        <f t="shared" si="24"/>
        <v>434.97</v>
      </c>
      <c r="F437" s="17">
        <f t="shared" si="25"/>
        <v>1.6730718839871753E-4</v>
      </c>
      <c r="G437" s="18">
        <f t="shared" si="27"/>
        <v>0.96855825706535215</v>
      </c>
      <c r="H437" s="19" t="str">
        <f t="shared" si="26"/>
        <v>C</v>
      </c>
    </row>
    <row r="438" spans="1:8" ht="15" customHeight="1" x14ac:dyDescent="0.2">
      <c r="A438" s="14" t="s">
        <v>869</v>
      </c>
      <c r="B438" s="14" t="s">
        <v>870</v>
      </c>
      <c r="C438" s="15">
        <v>27</v>
      </c>
      <c r="D438" s="16">
        <v>15.99</v>
      </c>
      <c r="E438" s="15">
        <f t="shared" si="24"/>
        <v>431.73</v>
      </c>
      <c r="F438" s="17">
        <f t="shared" si="25"/>
        <v>1.660609523585036E-4</v>
      </c>
      <c r="G438" s="18">
        <f t="shared" si="27"/>
        <v>0.96872431801771064</v>
      </c>
      <c r="H438" s="19" t="str">
        <f t="shared" si="26"/>
        <v>C</v>
      </c>
    </row>
    <row r="439" spans="1:8" ht="15" customHeight="1" x14ac:dyDescent="0.2">
      <c r="A439" s="14" t="s">
        <v>871</v>
      </c>
      <c r="B439" s="14" t="s">
        <v>872</v>
      </c>
      <c r="C439" s="15">
        <v>11</v>
      </c>
      <c r="D439" s="16">
        <v>38.99</v>
      </c>
      <c r="E439" s="15">
        <f t="shared" si="24"/>
        <v>428.89000000000004</v>
      </c>
      <c r="F439" s="17">
        <f t="shared" si="25"/>
        <v>1.6496857261955069E-4</v>
      </c>
      <c r="G439" s="18">
        <f t="shared" si="27"/>
        <v>0.96888928659033025</v>
      </c>
      <c r="H439" s="19" t="str">
        <f t="shared" si="26"/>
        <v>C</v>
      </c>
    </row>
    <row r="440" spans="1:8" ht="15" customHeight="1" x14ac:dyDescent="0.2">
      <c r="A440" s="14" t="s">
        <v>873</v>
      </c>
      <c r="B440" s="14" t="s">
        <v>874</v>
      </c>
      <c r="C440" s="15">
        <v>9</v>
      </c>
      <c r="D440" s="16">
        <v>46.99</v>
      </c>
      <c r="E440" s="15">
        <f t="shared" si="24"/>
        <v>422.91</v>
      </c>
      <c r="F440" s="17">
        <f t="shared" si="25"/>
        <v>1.6266842091569906E-4</v>
      </c>
      <c r="G440" s="18">
        <f t="shared" si="27"/>
        <v>0.96905195501124597</v>
      </c>
      <c r="H440" s="19" t="str">
        <f t="shared" si="26"/>
        <v>C</v>
      </c>
    </row>
    <row r="441" spans="1:8" ht="15" customHeight="1" x14ac:dyDescent="0.2">
      <c r="A441" s="14" t="s">
        <v>875</v>
      </c>
      <c r="B441" s="14" t="s">
        <v>876</v>
      </c>
      <c r="C441" s="15">
        <v>15</v>
      </c>
      <c r="D441" s="16">
        <v>27.99</v>
      </c>
      <c r="E441" s="15">
        <f t="shared" si="24"/>
        <v>419.84999999999997</v>
      </c>
      <c r="F441" s="17">
        <f t="shared" si="25"/>
        <v>1.6149142021105258E-4</v>
      </c>
      <c r="G441" s="18">
        <f t="shared" si="27"/>
        <v>0.96921344643145702</v>
      </c>
      <c r="H441" s="19" t="str">
        <f t="shared" si="26"/>
        <v>C</v>
      </c>
    </row>
    <row r="442" spans="1:8" ht="15" customHeight="1" x14ac:dyDescent="0.2">
      <c r="A442" s="14" t="s">
        <v>877</v>
      </c>
      <c r="B442" s="14" t="s">
        <v>878</v>
      </c>
      <c r="C442" s="15">
        <v>19</v>
      </c>
      <c r="D442" s="16">
        <v>21.99</v>
      </c>
      <c r="E442" s="15">
        <f t="shared" si="24"/>
        <v>417.80999999999995</v>
      </c>
      <c r="F442" s="17">
        <f t="shared" si="25"/>
        <v>1.6070675307462159E-4</v>
      </c>
      <c r="G442" s="18">
        <f t="shared" si="27"/>
        <v>0.96937415318453168</v>
      </c>
      <c r="H442" s="19" t="str">
        <f t="shared" si="26"/>
        <v>C</v>
      </c>
    </row>
    <row r="443" spans="1:8" ht="15" customHeight="1" x14ac:dyDescent="0.2">
      <c r="A443" s="14" t="s">
        <v>879</v>
      </c>
      <c r="B443" s="14" t="s">
        <v>880</v>
      </c>
      <c r="C443" s="15">
        <v>13</v>
      </c>
      <c r="D443" s="16">
        <v>31.99</v>
      </c>
      <c r="E443" s="15">
        <f t="shared" si="24"/>
        <v>415.87</v>
      </c>
      <c r="F443" s="17">
        <f t="shared" si="25"/>
        <v>1.5996055001350588E-4</v>
      </c>
      <c r="G443" s="18">
        <f t="shared" si="27"/>
        <v>0.96953411373454523</v>
      </c>
      <c r="H443" s="19" t="str">
        <f t="shared" si="26"/>
        <v>C</v>
      </c>
    </row>
    <row r="444" spans="1:8" ht="15" customHeight="1" x14ac:dyDescent="0.2">
      <c r="A444" s="14" t="s">
        <v>881</v>
      </c>
      <c r="B444" s="14" t="s">
        <v>882</v>
      </c>
      <c r="C444" s="15">
        <v>41</v>
      </c>
      <c r="D444" s="16">
        <v>9.99</v>
      </c>
      <c r="E444" s="15">
        <f t="shared" si="24"/>
        <v>409.59000000000003</v>
      </c>
      <c r="F444" s="17">
        <f t="shared" si="25"/>
        <v>1.5754500608370855E-4</v>
      </c>
      <c r="G444" s="18">
        <f t="shared" si="27"/>
        <v>0.9696916587406289</v>
      </c>
      <c r="H444" s="19" t="str">
        <f t="shared" si="26"/>
        <v>C</v>
      </c>
    </row>
    <row r="445" spans="1:8" ht="15" customHeight="1" x14ac:dyDescent="0.2">
      <c r="A445" s="14" t="s">
        <v>883</v>
      </c>
      <c r="B445" s="14" t="s">
        <v>884</v>
      </c>
      <c r="C445" s="15">
        <v>7</v>
      </c>
      <c r="D445" s="16">
        <v>57.99</v>
      </c>
      <c r="E445" s="15">
        <f t="shared" si="24"/>
        <v>405.93</v>
      </c>
      <c r="F445" s="17">
        <f t="shared" si="25"/>
        <v>1.5613722092717061E-4</v>
      </c>
      <c r="G445" s="18">
        <f t="shared" si="27"/>
        <v>0.96984779596155613</v>
      </c>
      <c r="H445" s="19" t="str">
        <f t="shared" si="26"/>
        <v>C</v>
      </c>
    </row>
    <row r="446" spans="1:8" ht="15" customHeight="1" x14ac:dyDescent="0.2">
      <c r="A446" s="14" t="s">
        <v>885</v>
      </c>
      <c r="B446" s="14" t="s">
        <v>886</v>
      </c>
      <c r="C446" s="15">
        <v>9</v>
      </c>
      <c r="D446" s="16">
        <v>44.99</v>
      </c>
      <c r="E446" s="15">
        <f t="shared" si="24"/>
        <v>404.91</v>
      </c>
      <c r="F446" s="17">
        <f t="shared" si="25"/>
        <v>1.5574488735895512E-4</v>
      </c>
      <c r="G446" s="18">
        <f t="shared" si="27"/>
        <v>0.97000354084891505</v>
      </c>
      <c r="H446" s="19" t="str">
        <f t="shared" si="26"/>
        <v>C</v>
      </c>
    </row>
    <row r="447" spans="1:8" ht="15" customHeight="1" x14ac:dyDescent="0.2">
      <c r="A447" s="14" t="s">
        <v>887</v>
      </c>
      <c r="B447" s="14" t="s">
        <v>888</v>
      </c>
      <c r="C447" s="15">
        <v>9</v>
      </c>
      <c r="D447" s="16">
        <v>44.99</v>
      </c>
      <c r="E447" s="15">
        <f t="shared" si="24"/>
        <v>404.91</v>
      </c>
      <c r="F447" s="17">
        <f t="shared" si="25"/>
        <v>1.5574488735895512E-4</v>
      </c>
      <c r="G447" s="18">
        <f t="shared" si="27"/>
        <v>0.97015928573627397</v>
      </c>
      <c r="H447" s="19" t="str">
        <f t="shared" si="26"/>
        <v>C</v>
      </c>
    </row>
    <row r="448" spans="1:8" ht="15" customHeight="1" x14ac:dyDescent="0.2">
      <c r="A448" s="14" t="s">
        <v>889</v>
      </c>
      <c r="B448" s="14" t="s">
        <v>890</v>
      </c>
      <c r="C448" s="15">
        <v>45</v>
      </c>
      <c r="D448" s="16">
        <v>8.99</v>
      </c>
      <c r="E448" s="15">
        <f t="shared" si="24"/>
        <v>404.55</v>
      </c>
      <c r="F448" s="17">
        <f t="shared" si="25"/>
        <v>1.5560641668782024E-4</v>
      </c>
      <c r="G448" s="18">
        <f t="shared" si="27"/>
        <v>0.97031489215296174</v>
      </c>
      <c r="H448" s="19" t="str">
        <f t="shared" si="26"/>
        <v>C</v>
      </c>
    </row>
    <row r="449" spans="1:8" ht="15" customHeight="1" x14ac:dyDescent="0.2">
      <c r="A449" s="14" t="s">
        <v>891</v>
      </c>
      <c r="B449" s="14" t="s">
        <v>892</v>
      </c>
      <c r="C449" s="15">
        <v>18</v>
      </c>
      <c r="D449" s="16">
        <v>21.99</v>
      </c>
      <c r="E449" s="15">
        <f t="shared" si="24"/>
        <v>395.82</v>
      </c>
      <c r="F449" s="17">
        <f t="shared" si="25"/>
        <v>1.5224850291279941E-4</v>
      </c>
      <c r="G449" s="18">
        <f t="shared" si="27"/>
        <v>0.97046714065587458</v>
      </c>
      <c r="H449" s="19" t="str">
        <f t="shared" si="26"/>
        <v>C</v>
      </c>
    </row>
    <row r="450" spans="1:8" ht="15" customHeight="1" x14ac:dyDescent="0.2">
      <c r="A450" s="14" t="s">
        <v>893</v>
      </c>
      <c r="B450" s="14" t="s">
        <v>894</v>
      </c>
      <c r="C450" s="15">
        <v>4</v>
      </c>
      <c r="D450" s="16">
        <v>95.99</v>
      </c>
      <c r="E450" s="15">
        <f t="shared" si="24"/>
        <v>383.96</v>
      </c>
      <c r="F450" s="17">
        <f t="shared" si="25"/>
        <v>1.4768666358041147E-4</v>
      </c>
      <c r="G450" s="18">
        <f t="shared" si="27"/>
        <v>0.97061482731945503</v>
      </c>
      <c r="H450" s="19" t="str">
        <f t="shared" si="26"/>
        <v>C</v>
      </c>
    </row>
    <row r="451" spans="1:8" ht="15" customHeight="1" x14ac:dyDescent="0.2">
      <c r="A451" s="14" t="s">
        <v>895</v>
      </c>
      <c r="B451" s="14" t="s">
        <v>896</v>
      </c>
      <c r="C451" s="15">
        <v>10</v>
      </c>
      <c r="D451" s="16">
        <v>37.99</v>
      </c>
      <c r="E451" s="15">
        <f t="shared" si="24"/>
        <v>379.90000000000003</v>
      </c>
      <c r="F451" s="17">
        <f t="shared" si="25"/>
        <v>1.4612502212261257E-4</v>
      </c>
      <c r="G451" s="18">
        <f t="shared" si="27"/>
        <v>0.97076095234157767</v>
      </c>
      <c r="H451" s="19" t="str">
        <f t="shared" si="26"/>
        <v>C</v>
      </c>
    </row>
    <row r="452" spans="1:8" ht="15" customHeight="1" x14ac:dyDescent="0.2">
      <c r="A452" s="14" t="s">
        <v>897</v>
      </c>
      <c r="B452" s="14" t="s">
        <v>898</v>
      </c>
      <c r="C452" s="15">
        <v>19</v>
      </c>
      <c r="D452" s="16">
        <v>19.989999999999998</v>
      </c>
      <c r="E452" s="15">
        <f t="shared" si="24"/>
        <v>379.80999999999995</v>
      </c>
      <c r="F452" s="17">
        <f t="shared" si="25"/>
        <v>1.4609040445482882E-4</v>
      </c>
      <c r="G452" s="18">
        <f t="shared" si="27"/>
        <v>0.97090704274603246</v>
      </c>
      <c r="H452" s="19" t="str">
        <f t="shared" si="26"/>
        <v>C</v>
      </c>
    </row>
    <row r="453" spans="1:8" ht="15" customHeight="1" x14ac:dyDescent="0.2">
      <c r="A453" s="14" t="s">
        <v>899</v>
      </c>
      <c r="B453" s="14" t="s">
        <v>900</v>
      </c>
      <c r="C453" s="15">
        <v>9</v>
      </c>
      <c r="D453" s="16">
        <v>41.99</v>
      </c>
      <c r="E453" s="15">
        <f t="shared" si="24"/>
        <v>377.91</v>
      </c>
      <c r="F453" s="17">
        <f t="shared" si="25"/>
        <v>1.4535958702383919E-4</v>
      </c>
      <c r="G453" s="18">
        <f t="shared" si="27"/>
        <v>0.97105240233305634</v>
      </c>
      <c r="H453" s="19" t="str">
        <f t="shared" si="26"/>
        <v>C</v>
      </c>
    </row>
    <row r="454" spans="1:8" ht="15" customHeight="1" x14ac:dyDescent="0.2">
      <c r="A454" s="14" t="s">
        <v>901</v>
      </c>
      <c r="B454" s="14" t="s">
        <v>902</v>
      </c>
      <c r="C454" s="15">
        <v>14</v>
      </c>
      <c r="D454" s="16">
        <v>26.99</v>
      </c>
      <c r="E454" s="15">
        <f t="shared" si="24"/>
        <v>377.85999999999996</v>
      </c>
      <c r="F454" s="17">
        <f t="shared" si="25"/>
        <v>1.4534035498618155E-4</v>
      </c>
      <c r="G454" s="18">
        <f t="shared" si="27"/>
        <v>0.97119774268804249</v>
      </c>
      <c r="H454" s="19" t="str">
        <f t="shared" si="26"/>
        <v>C</v>
      </c>
    </row>
    <row r="455" spans="1:8" ht="15" customHeight="1" x14ac:dyDescent="0.2">
      <c r="A455" s="14" t="s">
        <v>903</v>
      </c>
      <c r="B455" s="14" t="s">
        <v>904</v>
      </c>
      <c r="C455" s="15">
        <v>5</v>
      </c>
      <c r="D455" s="16">
        <v>74.989999999999995</v>
      </c>
      <c r="E455" s="15">
        <f t="shared" si="24"/>
        <v>374.95</v>
      </c>
      <c r="F455" s="17">
        <f t="shared" si="25"/>
        <v>1.4422105039450797E-4</v>
      </c>
      <c r="G455" s="18">
        <f t="shared" si="27"/>
        <v>0.97134196373843695</v>
      </c>
      <c r="H455" s="19" t="str">
        <f t="shared" si="26"/>
        <v>C</v>
      </c>
    </row>
    <row r="456" spans="1:8" ht="15" customHeight="1" x14ac:dyDescent="0.2">
      <c r="A456" s="14" t="s">
        <v>905</v>
      </c>
      <c r="B456" s="14" t="s">
        <v>906</v>
      </c>
      <c r="C456" s="15">
        <v>22</v>
      </c>
      <c r="D456" s="16">
        <v>16.989999999999998</v>
      </c>
      <c r="E456" s="15">
        <f t="shared" si="24"/>
        <v>373.78</v>
      </c>
      <c r="F456" s="17">
        <f t="shared" si="25"/>
        <v>1.437710207133196E-4</v>
      </c>
      <c r="G456" s="18">
        <f t="shared" si="27"/>
        <v>0.97148573475915023</v>
      </c>
      <c r="H456" s="19" t="str">
        <f t="shared" si="26"/>
        <v>C</v>
      </c>
    </row>
    <row r="457" spans="1:8" ht="15" customHeight="1" x14ac:dyDescent="0.2">
      <c r="A457" s="14" t="s">
        <v>907</v>
      </c>
      <c r="B457" s="14" t="s">
        <v>908</v>
      </c>
      <c r="C457" s="15">
        <v>8</v>
      </c>
      <c r="D457" s="16">
        <v>45.99</v>
      </c>
      <c r="E457" s="15">
        <f t="shared" si="24"/>
        <v>367.92</v>
      </c>
      <c r="F457" s="17">
        <f t="shared" si="25"/>
        <v>1.4151702589984631E-4</v>
      </c>
      <c r="G457" s="18">
        <f t="shared" si="27"/>
        <v>0.97162725178505005</v>
      </c>
      <c r="H457" s="19" t="str">
        <f t="shared" si="26"/>
        <v>C</v>
      </c>
    </row>
    <row r="458" spans="1:8" ht="15" customHeight="1" x14ac:dyDescent="0.2">
      <c r="A458" s="14" t="s">
        <v>909</v>
      </c>
      <c r="B458" s="14" t="s">
        <v>910</v>
      </c>
      <c r="C458" s="15">
        <v>16</v>
      </c>
      <c r="D458" s="16">
        <v>22.99</v>
      </c>
      <c r="E458" s="15">
        <f t="shared" si="24"/>
        <v>367.84</v>
      </c>
      <c r="F458" s="17">
        <f t="shared" si="25"/>
        <v>1.414862546395941E-4</v>
      </c>
      <c r="G458" s="18">
        <f t="shared" si="27"/>
        <v>0.97176873803968966</v>
      </c>
      <c r="H458" s="19" t="str">
        <f t="shared" si="26"/>
        <v>C</v>
      </c>
    </row>
    <row r="459" spans="1:8" ht="15" customHeight="1" x14ac:dyDescent="0.2">
      <c r="A459" s="14" t="s">
        <v>911</v>
      </c>
      <c r="B459" s="14" t="s">
        <v>912</v>
      </c>
      <c r="C459" s="15">
        <v>26</v>
      </c>
      <c r="D459" s="16">
        <v>13.99</v>
      </c>
      <c r="E459" s="15">
        <f t="shared" ref="E459:E522" si="28">C459*D459</f>
        <v>363.74</v>
      </c>
      <c r="F459" s="17">
        <f t="shared" ref="F459:F522" si="29">E459/SUM($E$11:$E$810)</f>
        <v>1.399092275516691E-4</v>
      </c>
      <c r="G459" s="18">
        <f t="shared" si="27"/>
        <v>0.97190864726724135</v>
      </c>
      <c r="H459" s="19" t="str">
        <f t="shared" ref="H459:H522" si="30">IF(G459&lt;=0.8,"A",IF(G459&lt;=0.95,"B","C"))</f>
        <v>C</v>
      </c>
    </row>
    <row r="460" spans="1:8" ht="15" customHeight="1" x14ac:dyDescent="0.2">
      <c r="A460" s="14" t="s">
        <v>913</v>
      </c>
      <c r="B460" s="14" t="s">
        <v>914</v>
      </c>
      <c r="C460" s="15">
        <v>11</v>
      </c>
      <c r="D460" s="16">
        <v>32.99</v>
      </c>
      <c r="E460" s="15">
        <f t="shared" si="28"/>
        <v>362.89000000000004</v>
      </c>
      <c r="F460" s="17">
        <f t="shared" si="29"/>
        <v>1.3958228291148953E-4</v>
      </c>
      <c r="G460" s="18">
        <f t="shared" ref="G460:G523" si="31">G459+F460</f>
        <v>0.9720482295501528</v>
      </c>
      <c r="H460" s="19" t="str">
        <f t="shared" si="30"/>
        <v>C</v>
      </c>
    </row>
    <row r="461" spans="1:8" ht="15" customHeight="1" x14ac:dyDescent="0.2">
      <c r="A461" s="14" t="s">
        <v>915</v>
      </c>
      <c r="B461" s="14" t="s">
        <v>916</v>
      </c>
      <c r="C461" s="15">
        <v>20</v>
      </c>
      <c r="D461" s="16">
        <v>17.989999999999998</v>
      </c>
      <c r="E461" s="15">
        <f t="shared" si="28"/>
        <v>359.79999999999995</v>
      </c>
      <c r="F461" s="17">
        <f t="shared" si="29"/>
        <v>1.3839374298424845E-4</v>
      </c>
      <c r="G461" s="18">
        <f t="shared" si="31"/>
        <v>0.9721866232931371</v>
      </c>
      <c r="H461" s="19" t="str">
        <f t="shared" si="30"/>
        <v>C</v>
      </c>
    </row>
    <row r="462" spans="1:8" ht="15" customHeight="1" x14ac:dyDescent="0.2">
      <c r="A462" s="14" t="s">
        <v>917</v>
      </c>
      <c r="B462" s="14" t="s">
        <v>918</v>
      </c>
      <c r="C462" s="15">
        <v>20</v>
      </c>
      <c r="D462" s="16">
        <v>17.989999999999998</v>
      </c>
      <c r="E462" s="15">
        <f t="shared" si="28"/>
        <v>359.79999999999995</v>
      </c>
      <c r="F462" s="17">
        <f t="shared" si="29"/>
        <v>1.3839374298424845E-4</v>
      </c>
      <c r="G462" s="18">
        <f t="shared" si="31"/>
        <v>0.9723250170361214</v>
      </c>
      <c r="H462" s="19" t="str">
        <f t="shared" si="30"/>
        <v>C</v>
      </c>
    </row>
    <row r="463" spans="1:8" ht="15" customHeight="1" x14ac:dyDescent="0.2">
      <c r="A463" s="14" t="s">
        <v>919</v>
      </c>
      <c r="B463" s="14" t="s">
        <v>920</v>
      </c>
      <c r="C463" s="15">
        <v>20</v>
      </c>
      <c r="D463" s="16">
        <v>17.989999999999998</v>
      </c>
      <c r="E463" s="15">
        <f t="shared" si="28"/>
        <v>359.79999999999995</v>
      </c>
      <c r="F463" s="17">
        <f t="shared" si="29"/>
        <v>1.3839374298424845E-4</v>
      </c>
      <c r="G463" s="18">
        <f t="shared" si="31"/>
        <v>0.9724634107791057</v>
      </c>
      <c r="H463" s="19" t="str">
        <f t="shared" si="30"/>
        <v>C</v>
      </c>
    </row>
    <row r="464" spans="1:8" ht="15" customHeight="1" x14ac:dyDescent="0.2">
      <c r="A464" s="14" t="s">
        <v>921</v>
      </c>
      <c r="B464" s="14" t="s">
        <v>922</v>
      </c>
      <c r="C464" s="15">
        <v>16</v>
      </c>
      <c r="D464" s="16">
        <v>21.99</v>
      </c>
      <c r="E464" s="15">
        <f t="shared" si="28"/>
        <v>351.84</v>
      </c>
      <c r="F464" s="17">
        <f t="shared" si="29"/>
        <v>1.3533200258915502E-4</v>
      </c>
      <c r="G464" s="18">
        <f t="shared" si="31"/>
        <v>0.97259874278169489</v>
      </c>
      <c r="H464" s="19" t="str">
        <f t="shared" si="30"/>
        <v>C</v>
      </c>
    </row>
    <row r="465" spans="1:8" ht="15" customHeight="1" x14ac:dyDescent="0.2">
      <c r="A465" s="14" t="s">
        <v>923</v>
      </c>
      <c r="B465" s="14" t="s">
        <v>924</v>
      </c>
      <c r="C465" s="15">
        <v>16</v>
      </c>
      <c r="D465" s="16">
        <v>21.99</v>
      </c>
      <c r="E465" s="15">
        <f t="shared" si="28"/>
        <v>351.84</v>
      </c>
      <c r="F465" s="17">
        <f t="shared" si="29"/>
        <v>1.3533200258915502E-4</v>
      </c>
      <c r="G465" s="18">
        <f t="shared" si="31"/>
        <v>0.97273407478428409</v>
      </c>
      <c r="H465" s="19" t="str">
        <f t="shared" si="30"/>
        <v>C</v>
      </c>
    </row>
    <row r="466" spans="1:8" ht="15" customHeight="1" x14ac:dyDescent="0.2">
      <c r="A466" s="14" t="s">
        <v>925</v>
      </c>
      <c r="B466" s="14" t="s">
        <v>926</v>
      </c>
      <c r="C466" s="15">
        <v>22</v>
      </c>
      <c r="D466" s="16">
        <v>15.99</v>
      </c>
      <c r="E466" s="15">
        <f t="shared" si="28"/>
        <v>351.78000000000003</v>
      </c>
      <c r="F466" s="17">
        <f t="shared" si="29"/>
        <v>1.3530892414396591E-4</v>
      </c>
      <c r="G466" s="18">
        <f t="shared" si="31"/>
        <v>0.97286938370842801</v>
      </c>
      <c r="H466" s="19" t="str">
        <f t="shared" si="30"/>
        <v>C</v>
      </c>
    </row>
    <row r="467" spans="1:8" ht="15" customHeight="1" x14ac:dyDescent="0.2">
      <c r="A467" s="14" t="s">
        <v>927</v>
      </c>
      <c r="B467" s="14" t="s">
        <v>928</v>
      </c>
      <c r="C467" s="15">
        <v>70</v>
      </c>
      <c r="D467" s="16">
        <v>4.99</v>
      </c>
      <c r="E467" s="15">
        <f t="shared" si="28"/>
        <v>349.3</v>
      </c>
      <c r="F467" s="17">
        <f t="shared" si="29"/>
        <v>1.3435501507614783E-4</v>
      </c>
      <c r="G467" s="18">
        <f t="shared" si="31"/>
        <v>0.97300373872350421</v>
      </c>
      <c r="H467" s="19" t="str">
        <f t="shared" si="30"/>
        <v>C</v>
      </c>
    </row>
    <row r="468" spans="1:8" ht="15" customHeight="1" x14ac:dyDescent="0.2">
      <c r="A468" s="14" t="s">
        <v>929</v>
      </c>
      <c r="B468" s="14" t="s">
        <v>930</v>
      </c>
      <c r="C468" s="15">
        <v>4</v>
      </c>
      <c r="D468" s="16">
        <v>86.99</v>
      </c>
      <c r="E468" s="15">
        <f t="shared" si="28"/>
        <v>347.96</v>
      </c>
      <c r="F468" s="17">
        <f t="shared" si="29"/>
        <v>1.3383959646692356E-4</v>
      </c>
      <c r="G468" s="18">
        <f t="shared" si="31"/>
        <v>0.97313757831997116</v>
      </c>
      <c r="H468" s="19" t="str">
        <f t="shared" si="30"/>
        <v>C</v>
      </c>
    </row>
    <row r="469" spans="1:8" ht="15" customHeight="1" x14ac:dyDescent="0.2">
      <c r="A469" s="14" t="s">
        <v>931</v>
      </c>
      <c r="B469" s="14" t="s">
        <v>932</v>
      </c>
      <c r="C469" s="15">
        <v>6</v>
      </c>
      <c r="D469" s="16">
        <v>57.99</v>
      </c>
      <c r="E469" s="15">
        <f t="shared" si="28"/>
        <v>347.94</v>
      </c>
      <c r="F469" s="17">
        <f t="shared" si="29"/>
        <v>1.3383190365186051E-4</v>
      </c>
      <c r="G469" s="18">
        <f t="shared" si="31"/>
        <v>0.97327141022362307</v>
      </c>
      <c r="H469" s="19" t="str">
        <f t="shared" si="30"/>
        <v>C</v>
      </c>
    </row>
    <row r="470" spans="1:8" ht="15" customHeight="1" x14ac:dyDescent="0.2">
      <c r="A470" s="14" t="s">
        <v>933</v>
      </c>
      <c r="B470" s="14" t="s">
        <v>934</v>
      </c>
      <c r="C470" s="15">
        <v>6</v>
      </c>
      <c r="D470" s="16">
        <v>57.99</v>
      </c>
      <c r="E470" s="15">
        <f t="shared" si="28"/>
        <v>347.94</v>
      </c>
      <c r="F470" s="17">
        <f t="shared" si="29"/>
        <v>1.3383190365186051E-4</v>
      </c>
      <c r="G470" s="18">
        <f t="shared" si="31"/>
        <v>0.97340524212727497</v>
      </c>
      <c r="H470" s="19" t="str">
        <f t="shared" si="30"/>
        <v>C</v>
      </c>
    </row>
    <row r="471" spans="1:8" ht="15" customHeight="1" x14ac:dyDescent="0.2">
      <c r="A471" s="14" t="s">
        <v>935</v>
      </c>
      <c r="B471" s="14" t="s">
        <v>936</v>
      </c>
      <c r="C471" s="15">
        <v>10</v>
      </c>
      <c r="D471" s="16">
        <v>33.99</v>
      </c>
      <c r="E471" s="15">
        <f t="shared" si="28"/>
        <v>339.90000000000003</v>
      </c>
      <c r="F471" s="17">
        <f t="shared" si="29"/>
        <v>1.3073939199651489E-4</v>
      </c>
      <c r="G471" s="18">
        <f t="shared" si="31"/>
        <v>0.97353598151927145</v>
      </c>
      <c r="H471" s="19" t="str">
        <f t="shared" si="30"/>
        <v>C</v>
      </c>
    </row>
    <row r="472" spans="1:8" ht="15" customHeight="1" x14ac:dyDescent="0.2">
      <c r="A472" s="14" t="s">
        <v>937</v>
      </c>
      <c r="B472" s="14" t="s">
        <v>938</v>
      </c>
      <c r="C472" s="15">
        <v>13</v>
      </c>
      <c r="D472" s="16">
        <v>25.99</v>
      </c>
      <c r="E472" s="15">
        <f t="shared" si="28"/>
        <v>337.87</v>
      </c>
      <c r="F472" s="17">
        <f t="shared" si="29"/>
        <v>1.2995857126761544E-4</v>
      </c>
      <c r="G472" s="18">
        <f t="shared" si="31"/>
        <v>0.97366594009053908</v>
      </c>
      <c r="H472" s="19" t="str">
        <f t="shared" si="30"/>
        <v>C</v>
      </c>
    </row>
    <row r="473" spans="1:8" ht="15" customHeight="1" x14ac:dyDescent="0.2">
      <c r="A473" s="14" t="s">
        <v>939</v>
      </c>
      <c r="B473" s="14" t="s">
        <v>940</v>
      </c>
      <c r="C473" s="15">
        <v>16</v>
      </c>
      <c r="D473" s="16">
        <v>20.99</v>
      </c>
      <c r="E473" s="15">
        <f t="shared" si="28"/>
        <v>335.84</v>
      </c>
      <c r="F473" s="17">
        <f t="shared" si="29"/>
        <v>1.2917775053871596E-4</v>
      </c>
      <c r="G473" s="18">
        <f t="shared" si="31"/>
        <v>0.97379511784107775</v>
      </c>
      <c r="H473" s="19" t="str">
        <f t="shared" si="30"/>
        <v>C</v>
      </c>
    </row>
    <row r="474" spans="1:8" ht="15" customHeight="1" x14ac:dyDescent="0.2">
      <c r="A474" s="14" t="s">
        <v>941</v>
      </c>
      <c r="B474" s="14" t="s">
        <v>942</v>
      </c>
      <c r="C474" s="15">
        <v>21</v>
      </c>
      <c r="D474" s="16">
        <v>15.99</v>
      </c>
      <c r="E474" s="15">
        <f t="shared" si="28"/>
        <v>335.79</v>
      </c>
      <c r="F474" s="17">
        <f t="shared" si="29"/>
        <v>1.2915851850105837E-4</v>
      </c>
      <c r="G474" s="18">
        <f t="shared" si="31"/>
        <v>0.97392427635957879</v>
      </c>
      <c r="H474" s="19" t="str">
        <f t="shared" si="30"/>
        <v>C</v>
      </c>
    </row>
    <row r="475" spans="1:8" ht="15" customHeight="1" x14ac:dyDescent="0.2">
      <c r="A475" s="14" t="s">
        <v>943</v>
      </c>
      <c r="B475" s="14" t="s">
        <v>944</v>
      </c>
      <c r="C475" s="15">
        <v>11</v>
      </c>
      <c r="D475" s="16">
        <v>29.99</v>
      </c>
      <c r="E475" s="15">
        <f t="shared" si="28"/>
        <v>329.89</v>
      </c>
      <c r="F475" s="17">
        <f t="shared" si="29"/>
        <v>1.2688913805745895E-4</v>
      </c>
      <c r="G475" s="18">
        <f t="shared" si="31"/>
        <v>0.97405116549763626</v>
      </c>
      <c r="H475" s="19" t="str">
        <f t="shared" si="30"/>
        <v>C</v>
      </c>
    </row>
    <row r="476" spans="1:8" ht="15" customHeight="1" x14ac:dyDescent="0.2">
      <c r="A476" s="14" t="s">
        <v>945</v>
      </c>
      <c r="B476" s="14" t="s">
        <v>946</v>
      </c>
      <c r="C476" s="15">
        <v>30</v>
      </c>
      <c r="D476" s="16">
        <v>10.99</v>
      </c>
      <c r="E476" s="15">
        <f t="shared" si="28"/>
        <v>329.7</v>
      </c>
      <c r="F476" s="17">
        <f t="shared" si="29"/>
        <v>1.2681605631435997E-4</v>
      </c>
      <c r="G476" s="18">
        <f t="shared" si="31"/>
        <v>0.97417798155395063</v>
      </c>
      <c r="H476" s="19" t="str">
        <f t="shared" si="30"/>
        <v>C</v>
      </c>
    </row>
    <row r="477" spans="1:8" ht="15" customHeight="1" x14ac:dyDescent="0.2">
      <c r="A477" s="14" t="s">
        <v>947</v>
      </c>
      <c r="B477" s="14" t="s">
        <v>948</v>
      </c>
      <c r="C477" s="15">
        <v>4</v>
      </c>
      <c r="D477" s="16">
        <v>81.99</v>
      </c>
      <c r="E477" s="15">
        <f t="shared" si="28"/>
        <v>327.96</v>
      </c>
      <c r="F477" s="17">
        <f t="shared" si="29"/>
        <v>1.2614678140387473E-4</v>
      </c>
      <c r="G477" s="18">
        <f t="shared" si="31"/>
        <v>0.97430412833535451</v>
      </c>
      <c r="H477" s="19" t="str">
        <f t="shared" si="30"/>
        <v>C</v>
      </c>
    </row>
    <row r="478" spans="1:8" ht="15" customHeight="1" x14ac:dyDescent="0.2">
      <c r="A478" s="14" t="s">
        <v>949</v>
      </c>
      <c r="B478" s="14" t="s">
        <v>950</v>
      </c>
      <c r="C478" s="15">
        <v>10</v>
      </c>
      <c r="D478" s="16">
        <v>31.99</v>
      </c>
      <c r="E478" s="15">
        <f t="shared" si="28"/>
        <v>319.89999999999998</v>
      </c>
      <c r="F478" s="17">
        <f t="shared" si="29"/>
        <v>1.2304657693346604E-4</v>
      </c>
      <c r="G478" s="18">
        <f t="shared" si="31"/>
        <v>0.97442717491228803</v>
      </c>
      <c r="H478" s="19" t="str">
        <f t="shared" si="30"/>
        <v>C</v>
      </c>
    </row>
    <row r="479" spans="1:8" ht="15" customHeight="1" x14ac:dyDescent="0.2">
      <c r="A479" s="14" t="s">
        <v>951</v>
      </c>
      <c r="B479" s="14" t="s">
        <v>952</v>
      </c>
      <c r="C479" s="15">
        <v>16</v>
      </c>
      <c r="D479" s="16">
        <v>19.989999999999998</v>
      </c>
      <c r="E479" s="15">
        <f t="shared" si="28"/>
        <v>319.83999999999997</v>
      </c>
      <c r="F479" s="17">
        <f t="shared" si="29"/>
        <v>1.2302349848827691E-4</v>
      </c>
      <c r="G479" s="18">
        <f t="shared" si="31"/>
        <v>0.97455019841077628</v>
      </c>
      <c r="H479" s="19" t="str">
        <f t="shared" si="30"/>
        <v>C</v>
      </c>
    </row>
    <row r="480" spans="1:8" ht="15" customHeight="1" x14ac:dyDescent="0.2">
      <c r="A480" s="14" t="s">
        <v>953</v>
      </c>
      <c r="B480" s="14" t="s">
        <v>954</v>
      </c>
      <c r="C480" s="15">
        <v>6</v>
      </c>
      <c r="D480" s="16">
        <v>52.99</v>
      </c>
      <c r="E480" s="15">
        <f t="shared" si="28"/>
        <v>317.94</v>
      </c>
      <c r="F480" s="17">
        <f t="shared" si="29"/>
        <v>1.2229268105728728E-4</v>
      </c>
      <c r="G480" s="18">
        <f t="shared" si="31"/>
        <v>0.97467249109183351</v>
      </c>
      <c r="H480" s="19" t="str">
        <f t="shared" si="30"/>
        <v>C</v>
      </c>
    </row>
    <row r="481" spans="1:8" ht="15" customHeight="1" x14ac:dyDescent="0.2">
      <c r="A481" s="14" t="s">
        <v>955</v>
      </c>
      <c r="B481" s="14" t="s">
        <v>956</v>
      </c>
      <c r="C481" s="15">
        <v>6</v>
      </c>
      <c r="D481" s="16">
        <v>52.99</v>
      </c>
      <c r="E481" s="15">
        <f t="shared" si="28"/>
        <v>317.94</v>
      </c>
      <c r="F481" s="17">
        <f t="shared" si="29"/>
        <v>1.2229268105728728E-4</v>
      </c>
      <c r="G481" s="18">
        <f t="shared" si="31"/>
        <v>0.97479478377289075</v>
      </c>
      <c r="H481" s="19" t="str">
        <f t="shared" si="30"/>
        <v>C</v>
      </c>
    </row>
    <row r="482" spans="1:8" ht="15" customHeight="1" x14ac:dyDescent="0.2">
      <c r="A482" s="14" t="s">
        <v>957</v>
      </c>
      <c r="B482" s="14" t="s">
        <v>958</v>
      </c>
      <c r="C482" s="15">
        <v>15</v>
      </c>
      <c r="D482" s="16">
        <v>20.99</v>
      </c>
      <c r="E482" s="15">
        <f t="shared" si="28"/>
        <v>314.84999999999997</v>
      </c>
      <c r="F482" s="17">
        <f t="shared" si="29"/>
        <v>1.2110414113004622E-4</v>
      </c>
      <c r="G482" s="18">
        <f t="shared" si="31"/>
        <v>0.97491588791402084</v>
      </c>
      <c r="H482" s="19" t="str">
        <f t="shared" si="30"/>
        <v>C</v>
      </c>
    </row>
    <row r="483" spans="1:8" ht="15" customHeight="1" x14ac:dyDescent="0.2">
      <c r="A483" s="14" t="s">
        <v>959</v>
      </c>
      <c r="B483" s="14" t="s">
        <v>960</v>
      </c>
      <c r="C483" s="15">
        <v>21</v>
      </c>
      <c r="D483" s="16">
        <v>14.99</v>
      </c>
      <c r="E483" s="15">
        <f t="shared" si="28"/>
        <v>314.79000000000002</v>
      </c>
      <c r="F483" s="17">
        <f t="shared" si="29"/>
        <v>1.2108106268485709E-4</v>
      </c>
      <c r="G483" s="18">
        <f t="shared" si="31"/>
        <v>0.97503696897670566</v>
      </c>
      <c r="H483" s="19" t="str">
        <f t="shared" si="30"/>
        <v>C</v>
      </c>
    </row>
    <row r="484" spans="1:8" ht="15" customHeight="1" x14ac:dyDescent="0.2">
      <c r="A484" s="14" t="s">
        <v>961</v>
      </c>
      <c r="B484" s="14" t="s">
        <v>962</v>
      </c>
      <c r="C484" s="15">
        <v>12</v>
      </c>
      <c r="D484" s="16">
        <v>25.99</v>
      </c>
      <c r="E484" s="15">
        <f t="shared" si="28"/>
        <v>311.88</v>
      </c>
      <c r="F484" s="17">
        <f t="shared" si="29"/>
        <v>1.1996175809318347E-4</v>
      </c>
      <c r="G484" s="18">
        <f t="shared" si="31"/>
        <v>0.97515693073479881</v>
      </c>
      <c r="H484" s="19" t="str">
        <f t="shared" si="30"/>
        <v>C</v>
      </c>
    </row>
    <row r="485" spans="1:8" ht="15" customHeight="1" x14ac:dyDescent="0.2">
      <c r="A485" s="14" t="s">
        <v>963</v>
      </c>
      <c r="B485" s="14" t="s">
        <v>964</v>
      </c>
      <c r="C485" s="15">
        <v>24</v>
      </c>
      <c r="D485" s="16">
        <v>12.99</v>
      </c>
      <c r="E485" s="15">
        <f t="shared" si="28"/>
        <v>311.76</v>
      </c>
      <c r="F485" s="17">
        <f t="shared" si="29"/>
        <v>1.1991560120280518E-4</v>
      </c>
      <c r="G485" s="18">
        <f t="shared" si="31"/>
        <v>0.97527684633600165</v>
      </c>
      <c r="H485" s="19" t="str">
        <f t="shared" si="30"/>
        <v>C</v>
      </c>
    </row>
    <row r="486" spans="1:8" ht="15" customHeight="1" x14ac:dyDescent="0.2">
      <c r="A486" s="14" t="s">
        <v>965</v>
      </c>
      <c r="B486" s="14" t="s">
        <v>966</v>
      </c>
      <c r="C486" s="15">
        <v>14</v>
      </c>
      <c r="D486" s="16">
        <v>21.99</v>
      </c>
      <c r="E486" s="15">
        <f t="shared" si="28"/>
        <v>307.85999999999996</v>
      </c>
      <c r="F486" s="17">
        <f t="shared" si="29"/>
        <v>1.1841550226551065E-4</v>
      </c>
      <c r="G486" s="18">
        <f t="shared" si="31"/>
        <v>0.97539526183826719</v>
      </c>
      <c r="H486" s="19" t="str">
        <f t="shared" si="30"/>
        <v>C</v>
      </c>
    </row>
    <row r="487" spans="1:8" ht="15" customHeight="1" x14ac:dyDescent="0.2">
      <c r="A487" s="14" t="s">
        <v>967</v>
      </c>
      <c r="B487" s="14" t="s">
        <v>968</v>
      </c>
      <c r="C487" s="15">
        <v>14</v>
      </c>
      <c r="D487" s="16">
        <v>21.99</v>
      </c>
      <c r="E487" s="15">
        <f t="shared" si="28"/>
        <v>307.85999999999996</v>
      </c>
      <c r="F487" s="17">
        <f t="shared" si="29"/>
        <v>1.1841550226551065E-4</v>
      </c>
      <c r="G487" s="18">
        <f t="shared" si="31"/>
        <v>0.97551367734053274</v>
      </c>
      <c r="H487" s="19" t="str">
        <f t="shared" si="30"/>
        <v>C</v>
      </c>
    </row>
    <row r="488" spans="1:8" ht="15" customHeight="1" x14ac:dyDescent="0.2">
      <c r="A488" s="14" t="s">
        <v>969</v>
      </c>
      <c r="B488" s="14" t="s">
        <v>970</v>
      </c>
      <c r="C488" s="15">
        <v>14</v>
      </c>
      <c r="D488" s="16">
        <v>21.99</v>
      </c>
      <c r="E488" s="15">
        <f t="shared" si="28"/>
        <v>307.85999999999996</v>
      </c>
      <c r="F488" s="17">
        <f t="shared" si="29"/>
        <v>1.1841550226551065E-4</v>
      </c>
      <c r="G488" s="18">
        <f t="shared" si="31"/>
        <v>0.97563209284279828</v>
      </c>
      <c r="H488" s="19" t="str">
        <f t="shared" si="30"/>
        <v>C</v>
      </c>
    </row>
    <row r="489" spans="1:8" ht="15" customHeight="1" x14ac:dyDescent="0.2">
      <c r="A489" s="14" t="s">
        <v>971</v>
      </c>
      <c r="B489" s="14" t="s">
        <v>972</v>
      </c>
      <c r="C489" s="15">
        <v>14</v>
      </c>
      <c r="D489" s="16">
        <v>21.99</v>
      </c>
      <c r="E489" s="15">
        <f t="shared" si="28"/>
        <v>307.85999999999996</v>
      </c>
      <c r="F489" s="17">
        <f t="shared" si="29"/>
        <v>1.1841550226551065E-4</v>
      </c>
      <c r="G489" s="18">
        <f t="shared" si="31"/>
        <v>0.97575050834506383</v>
      </c>
      <c r="H489" s="19" t="str">
        <f t="shared" si="30"/>
        <v>C</v>
      </c>
    </row>
    <row r="490" spans="1:8" ht="15" customHeight="1" x14ac:dyDescent="0.2">
      <c r="A490" s="14" t="s">
        <v>973</v>
      </c>
      <c r="B490" s="14" t="s">
        <v>974</v>
      </c>
      <c r="C490" s="15">
        <v>17</v>
      </c>
      <c r="D490" s="16">
        <v>17.989999999999998</v>
      </c>
      <c r="E490" s="15">
        <f t="shared" si="28"/>
        <v>305.83</v>
      </c>
      <c r="F490" s="17">
        <f t="shared" si="29"/>
        <v>1.176346815366112E-4</v>
      </c>
      <c r="G490" s="18">
        <f t="shared" si="31"/>
        <v>0.97586814302660041</v>
      </c>
      <c r="H490" s="19" t="str">
        <f t="shared" si="30"/>
        <v>C</v>
      </c>
    </row>
    <row r="491" spans="1:8" ht="15" customHeight="1" x14ac:dyDescent="0.2">
      <c r="A491" s="14" t="s">
        <v>975</v>
      </c>
      <c r="B491" s="14" t="s">
        <v>976</v>
      </c>
      <c r="C491" s="15">
        <v>51</v>
      </c>
      <c r="D491" s="16">
        <v>5.99</v>
      </c>
      <c r="E491" s="15">
        <f t="shared" si="28"/>
        <v>305.49</v>
      </c>
      <c r="F491" s="17">
        <f t="shared" si="29"/>
        <v>1.1750390368053938E-4</v>
      </c>
      <c r="G491" s="18">
        <f t="shared" si="31"/>
        <v>0.975985646930281</v>
      </c>
      <c r="H491" s="19" t="str">
        <f t="shared" si="30"/>
        <v>C</v>
      </c>
    </row>
    <row r="492" spans="1:8" ht="15" customHeight="1" x14ac:dyDescent="0.2">
      <c r="A492" s="14" t="s">
        <v>977</v>
      </c>
      <c r="B492" s="14" t="s">
        <v>978</v>
      </c>
      <c r="C492" s="15">
        <v>7</v>
      </c>
      <c r="D492" s="16">
        <v>42.99</v>
      </c>
      <c r="E492" s="15">
        <f t="shared" si="28"/>
        <v>300.93</v>
      </c>
      <c r="F492" s="17">
        <f t="shared" si="29"/>
        <v>1.1574994184616424E-4</v>
      </c>
      <c r="G492" s="18">
        <f t="shared" si="31"/>
        <v>0.97610139687212716</v>
      </c>
      <c r="H492" s="19" t="str">
        <f t="shared" si="30"/>
        <v>C</v>
      </c>
    </row>
    <row r="493" spans="1:8" ht="15" customHeight="1" x14ac:dyDescent="0.2">
      <c r="A493" s="14" t="s">
        <v>979</v>
      </c>
      <c r="B493" s="14" t="s">
        <v>980</v>
      </c>
      <c r="C493" s="15">
        <v>15</v>
      </c>
      <c r="D493" s="16">
        <v>19.989999999999998</v>
      </c>
      <c r="E493" s="15">
        <f t="shared" si="28"/>
        <v>299.84999999999997</v>
      </c>
      <c r="F493" s="17">
        <f t="shared" si="29"/>
        <v>1.1533452983275959E-4</v>
      </c>
      <c r="G493" s="18">
        <f t="shared" si="31"/>
        <v>0.97621673140195997</v>
      </c>
      <c r="H493" s="19" t="str">
        <f t="shared" si="30"/>
        <v>C</v>
      </c>
    </row>
    <row r="494" spans="1:8" ht="15" customHeight="1" x14ac:dyDescent="0.2">
      <c r="A494" s="14" t="s">
        <v>981</v>
      </c>
      <c r="B494" s="14" t="s">
        <v>982</v>
      </c>
      <c r="C494" s="15">
        <v>25</v>
      </c>
      <c r="D494" s="16">
        <v>11.99</v>
      </c>
      <c r="E494" s="15">
        <f t="shared" si="28"/>
        <v>299.75</v>
      </c>
      <c r="F494" s="17">
        <f t="shared" si="29"/>
        <v>1.1529606575744436E-4</v>
      </c>
      <c r="G494" s="18">
        <f t="shared" si="31"/>
        <v>0.97633202746771741</v>
      </c>
      <c r="H494" s="19" t="str">
        <f t="shared" si="30"/>
        <v>C</v>
      </c>
    </row>
    <row r="495" spans="1:8" ht="15" customHeight="1" x14ac:dyDescent="0.2">
      <c r="A495" s="14" t="s">
        <v>983</v>
      </c>
      <c r="B495" s="14" t="s">
        <v>984</v>
      </c>
      <c r="C495" s="15">
        <v>4</v>
      </c>
      <c r="D495" s="16">
        <v>73.989999999999995</v>
      </c>
      <c r="E495" s="15">
        <f t="shared" si="28"/>
        <v>295.95999999999998</v>
      </c>
      <c r="F495" s="17">
        <f t="shared" si="29"/>
        <v>1.138382773029966E-4</v>
      </c>
      <c r="G495" s="18">
        <f t="shared" si="31"/>
        <v>0.97644586574502046</v>
      </c>
      <c r="H495" s="19" t="str">
        <f t="shared" si="30"/>
        <v>C</v>
      </c>
    </row>
    <row r="496" spans="1:8" ht="15" customHeight="1" x14ac:dyDescent="0.2">
      <c r="A496" s="14" t="s">
        <v>985</v>
      </c>
      <c r="B496" s="14" t="s">
        <v>986</v>
      </c>
      <c r="C496" s="15">
        <v>8</v>
      </c>
      <c r="D496" s="16">
        <v>36.99</v>
      </c>
      <c r="E496" s="15">
        <f t="shared" si="28"/>
        <v>295.92</v>
      </c>
      <c r="F496" s="17">
        <f t="shared" si="29"/>
        <v>1.1382289167287052E-4</v>
      </c>
      <c r="G496" s="18">
        <f t="shared" si="31"/>
        <v>0.97655968863669329</v>
      </c>
      <c r="H496" s="19" t="str">
        <f t="shared" si="30"/>
        <v>C</v>
      </c>
    </row>
    <row r="497" spans="1:8" ht="15" customHeight="1" x14ac:dyDescent="0.2">
      <c r="A497" s="14" t="s">
        <v>987</v>
      </c>
      <c r="B497" s="14" t="s">
        <v>988</v>
      </c>
      <c r="C497" s="15">
        <v>7</v>
      </c>
      <c r="D497" s="16">
        <v>41.99</v>
      </c>
      <c r="E497" s="15">
        <f t="shared" si="28"/>
        <v>293.93</v>
      </c>
      <c r="F497" s="17">
        <f t="shared" si="29"/>
        <v>1.1305745657409715E-4</v>
      </c>
      <c r="G497" s="18">
        <f t="shared" si="31"/>
        <v>0.97667274609326737</v>
      </c>
      <c r="H497" s="19" t="str">
        <f t="shared" si="30"/>
        <v>C</v>
      </c>
    </row>
    <row r="498" spans="1:8" ht="15" customHeight="1" x14ac:dyDescent="0.2">
      <c r="A498" s="14" t="s">
        <v>989</v>
      </c>
      <c r="B498" s="14" t="s">
        <v>990</v>
      </c>
      <c r="C498" s="15">
        <v>2</v>
      </c>
      <c r="D498" s="16">
        <v>145.99</v>
      </c>
      <c r="E498" s="15">
        <f t="shared" si="28"/>
        <v>291.98</v>
      </c>
      <c r="F498" s="17">
        <f t="shared" si="29"/>
        <v>1.1230740710544989E-4</v>
      </c>
      <c r="G498" s="18">
        <f t="shared" si="31"/>
        <v>0.97678505350037281</v>
      </c>
      <c r="H498" s="19" t="str">
        <f t="shared" si="30"/>
        <v>C</v>
      </c>
    </row>
    <row r="499" spans="1:8" ht="15" customHeight="1" x14ac:dyDescent="0.2">
      <c r="A499" s="14" t="s">
        <v>991</v>
      </c>
      <c r="B499" s="14" t="s">
        <v>992</v>
      </c>
      <c r="C499" s="15">
        <v>4</v>
      </c>
      <c r="D499" s="16">
        <v>71.989999999999995</v>
      </c>
      <c r="E499" s="15">
        <f t="shared" si="28"/>
        <v>287.95999999999998</v>
      </c>
      <c r="F499" s="17">
        <f t="shared" si="29"/>
        <v>1.1076115127777707E-4</v>
      </c>
      <c r="G499" s="18">
        <f t="shared" si="31"/>
        <v>0.97689581465165054</v>
      </c>
      <c r="H499" s="19" t="str">
        <f t="shared" si="30"/>
        <v>C</v>
      </c>
    </row>
    <row r="500" spans="1:8" ht="15" customHeight="1" x14ac:dyDescent="0.2">
      <c r="A500" s="14" t="s">
        <v>993</v>
      </c>
      <c r="B500" s="14" t="s">
        <v>994</v>
      </c>
      <c r="C500" s="15">
        <v>6</v>
      </c>
      <c r="D500" s="16">
        <v>47.99</v>
      </c>
      <c r="E500" s="15">
        <f t="shared" si="28"/>
        <v>287.94</v>
      </c>
      <c r="F500" s="17">
        <f t="shared" si="29"/>
        <v>1.1075345846271403E-4</v>
      </c>
      <c r="G500" s="18">
        <f t="shared" si="31"/>
        <v>0.97700656811011322</v>
      </c>
      <c r="H500" s="19" t="str">
        <f t="shared" si="30"/>
        <v>C</v>
      </c>
    </row>
    <row r="501" spans="1:8" ht="15" customHeight="1" x14ac:dyDescent="0.2">
      <c r="A501" s="14" t="s">
        <v>995</v>
      </c>
      <c r="B501" s="14" t="s">
        <v>996</v>
      </c>
      <c r="C501" s="15">
        <v>8</v>
      </c>
      <c r="D501" s="16">
        <v>35.99</v>
      </c>
      <c r="E501" s="15">
        <f t="shared" si="28"/>
        <v>287.92</v>
      </c>
      <c r="F501" s="17">
        <f t="shared" si="29"/>
        <v>1.1074576564765098E-4</v>
      </c>
      <c r="G501" s="18">
        <f t="shared" si="31"/>
        <v>0.97711731387576084</v>
      </c>
      <c r="H501" s="19" t="str">
        <f t="shared" si="30"/>
        <v>C</v>
      </c>
    </row>
    <row r="502" spans="1:8" ht="15" customHeight="1" x14ac:dyDescent="0.2">
      <c r="A502" s="14" t="s">
        <v>997</v>
      </c>
      <c r="B502" s="14" t="s">
        <v>998</v>
      </c>
      <c r="C502" s="15">
        <v>8</v>
      </c>
      <c r="D502" s="16">
        <v>35.99</v>
      </c>
      <c r="E502" s="15">
        <f t="shared" si="28"/>
        <v>287.92</v>
      </c>
      <c r="F502" s="17">
        <f t="shared" si="29"/>
        <v>1.1074576564765098E-4</v>
      </c>
      <c r="G502" s="18">
        <f t="shared" si="31"/>
        <v>0.97722805964140846</v>
      </c>
      <c r="H502" s="19" t="str">
        <f t="shared" si="30"/>
        <v>C</v>
      </c>
    </row>
    <row r="503" spans="1:8" ht="15" customHeight="1" x14ac:dyDescent="0.2">
      <c r="A503" s="14" t="s">
        <v>999</v>
      </c>
      <c r="B503" s="14" t="s">
        <v>1000</v>
      </c>
      <c r="C503" s="15">
        <v>2</v>
      </c>
      <c r="D503" s="16">
        <v>141.99</v>
      </c>
      <c r="E503" s="15">
        <f t="shared" si="28"/>
        <v>283.98</v>
      </c>
      <c r="F503" s="17">
        <f t="shared" si="29"/>
        <v>1.0923028108023036E-4</v>
      </c>
      <c r="G503" s="18">
        <f t="shared" si="31"/>
        <v>0.97733728992248869</v>
      </c>
      <c r="H503" s="19" t="str">
        <f t="shared" si="30"/>
        <v>C</v>
      </c>
    </row>
    <row r="504" spans="1:8" ht="15" customHeight="1" x14ac:dyDescent="0.2">
      <c r="A504" s="14" t="s">
        <v>1001</v>
      </c>
      <c r="B504" s="14" t="s">
        <v>1002</v>
      </c>
      <c r="C504" s="15">
        <v>4</v>
      </c>
      <c r="D504" s="16">
        <v>69.989999999999995</v>
      </c>
      <c r="E504" s="15">
        <f t="shared" si="28"/>
        <v>279.95999999999998</v>
      </c>
      <c r="F504" s="17">
        <f t="shared" si="29"/>
        <v>1.0768402525255753E-4</v>
      </c>
      <c r="G504" s="18">
        <f t="shared" si="31"/>
        <v>0.97744497394774121</v>
      </c>
      <c r="H504" s="19" t="str">
        <f t="shared" si="30"/>
        <v>C</v>
      </c>
    </row>
    <row r="505" spans="1:8" ht="15" customHeight="1" x14ac:dyDescent="0.2">
      <c r="A505" s="14" t="s">
        <v>1003</v>
      </c>
      <c r="B505" s="14" t="s">
        <v>1004</v>
      </c>
      <c r="C505" s="15">
        <v>10</v>
      </c>
      <c r="D505" s="16">
        <v>27.99</v>
      </c>
      <c r="E505" s="15">
        <f t="shared" si="28"/>
        <v>279.89999999999998</v>
      </c>
      <c r="F505" s="17">
        <f t="shared" si="29"/>
        <v>1.0766094680736838E-4</v>
      </c>
      <c r="G505" s="18">
        <f t="shared" si="31"/>
        <v>0.97755263489454858</v>
      </c>
      <c r="H505" s="19" t="str">
        <f t="shared" si="30"/>
        <v>C</v>
      </c>
    </row>
    <row r="506" spans="1:8" ht="15" customHeight="1" x14ac:dyDescent="0.2">
      <c r="A506" s="14" t="s">
        <v>1005</v>
      </c>
      <c r="B506" s="14" t="s">
        <v>1006</v>
      </c>
      <c r="C506" s="15">
        <v>6</v>
      </c>
      <c r="D506" s="16">
        <v>45.99</v>
      </c>
      <c r="E506" s="15">
        <f t="shared" si="28"/>
        <v>275.94</v>
      </c>
      <c r="F506" s="17">
        <f t="shared" si="29"/>
        <v>1.0613776942488473E-4</v>
      </c>
      <c r="G506" s="18">
        <f t="shared" si="31"/>
        <v>0.9776587726639735</v>
      </c>
      <c r="H506" s="19" t="str">
        <f t="shared" si="30"/>
        <v>C</v>
      </c>
    </row>
    <row r="507" spans="1:8" ht="15" customHeight="1" x14ac:dyDescent="0.2">
      <c r="A507" s="14" t="s">
        <v>1007</v>
      </c>
      <c r="B507" s="14" t="s">
        <v>1008</v>
      </c>
      <c r="C507" s="15">
        <v>12</v>
      </c>
      <c r="D507" s="16">
        <v>22.99</v>
      </c>
      <c r="E507" s="15">
        <f t="shared" si="28"/>
        <v>275.88</v>
      </c>
      <c r="F507" s="17">
        <f t="shared" si="29"/>
        <v>1.0611469097969557E-4</v>
      </c>
      <c r="G507" s="18">
        <f t="shared" si="31"/>
        <v>0.97776488735495315</v>
      </c>
      <c r="H507" s="19" t="str">
        <f t="shared" si="30"/>
        <v>C</v>
      </c>
    </row>
    <row r="508" spans="1:8" ht="15" customHeight="1" x14ac:dyDescent="0.2">
      <c r="A508" s="14" t="s">
        <v>1009</v>
      </c>
      <c r="B508" s="14" t="s">
        <v>1010</v>
      </c>
      <c r="C508" s="15">
        <v>11</v>
      </c>
      <c r="D508" s="16">
        <v>24.99</v>
      </c>
      <c r="E508" s="15">
        <f t="shared" si="28"/>
        <v>274.89</v>
      </c>
      <c r="F508" s="17">
        <f t="shared" si="29"/>
        <v>1.0573389663407466E-4</v>
      </c>
      <c r="G508" s="18">
        <f t="shared" si="31"/>
        <v>0.97787062125158719</v>
      </c>
      <c r="H508" s="19" t="str">
        <f t="shared" si="30"/>
        <v>C</v>
      </c>
    </row>
    <row r="509" spans="1:8" ht="15" customHeight="1" x14ac:dyDescent="0.2">
      <c r="A509" s="14" t="s">
        <v>1011</v>
      </c>
      <c r="B509" s="14" t="s">
        <v>1012</v>
      </c>
      <c r="C509" s="15">
        <v>8</v>
      </c>
      <c r="D509" s="16">
        <v>33.99</v>
      </c>
      <c r="E509" s="15">
        <f t="shared" si="28"/>
        <v>271.92</v>
      </c>
      <c r="F509" s="17">
        <f t="shared" si="29"/>
        <v>1.0459151359721192E-4</v>
      </c>
      <c r="G509" s="18">
        <f t="shared" si="31"/>
        <v>0.9779752127651844</v>
      </c>
      <c r="H509" s="19" t="str">
        <f t="shared" si="30"/>
        <v>C</v>
      </c>
    </row>
    <row r="510" spans="1:8" ht="15" customHeight="1" x14ac:dyDescent="0.2">
      <c r="A510" s="14" t="s">
        <v>1013</v>
      </c>
      <c r="B510" s="14" t="s">
        <v>1014</v>
      </c>
      <c r="C510" s="15">
        <v>6</v>
      </c>
      <c r="D510" s="16">
        <v>44.99</v>
      </c>
      <c r="E510" s="15">
        <f t="shared" si="28"/>
        <v>269.94</v>
      </c>
      <c r="F510" s="17">
        <f t="shared" si="29"/>
        <v>1.0382992490597007E-4</v>
      </c>
      <c r="G510" s="18">
        <f t="shared" si="31"/>
        <v>0.97807904269009038</v>
      </c>
      <c r="H510" s="19" t="str">
        <f t="shared" si="30"/>
        <v>C</v>
      </c>
    </row>
    <row r="511" spans="1:8" ht="15" customHeight="1" x14ac:dyDescent="0.2">
      <c r="A511" s="14" t="s">
        <v>1015</v>
      </c>
      <c r="B511" s="14" t="s">
        <v>1016</v>
      </c>
      <c r="C511" s="15">
        <v>45</v>
      </c>
      <c r="D511" s="16">
        <v>5.99</v>
      </c>
      <c r="E511" s="15">
        <f t="shared" si="28"/>
        <v>269.55</v>
      </c>
      <c r="F511" s="17">
        <f t="shared" si="29"/>
        <v>1.0367991501224063E-4</v>
      </c>
      <c r="G511" s="18">
        <f t="shared" si="31"/>
        <v>0.97818272260510264</v>
      </c>
      <c r="H511" s="19" t="str">
        <f t="shared" si="30"/>
        <v>C</v>
      </c>
    </row>
    <row r="512" spans="1:8" ht="15" customHeight="1" x14ac:dyDescent="0.2">
      <c r="A512" s="14" t="s">
        <v>1017</v>
      </c>
      <c r="B512" s="14" t="s">
        <v>1018</v>
      </c>
      <c r="C512" s="15">
        <v>14</v>
      </c>
      <c r="D512" s="16">
        <v>18.989999999999998</v>
      </c>
      <c r="E512" s="15">
        <f t="shared" si="28"/>
        <v>265.85999999999996</v>
      </c>
      <c r="F512" s="17">
        <f t="shared" si="29"/>
        <v>1.022605906331081E-4</v>
      </c>
      <c r="G512" s="18">
        <f t="shared" si="31"/>
        <v>0.97828498319573576</v>
      </c>
      <c r="H512" s="19" t="str">
        <f t="shared" si="30"/>
        <v>C</v>
      </c>
    </row>
    <row r="513" spans="1:8" ht="15" customHeight="1" x14ac:dyDescent="0.2">
      <c r="A513" s="14" t="s">
        <v>1019</v>
      </c>
      <c r="B513" s="14" t="s">
        <v>1020</v>
      </c>
      <c r="C513" s="15">
        <v>38</v>
      </c>
      <c r="D513" s="16">
        <v>6.99</v>
      </c>
      <c r="E513" s="15">
        <f t="shared" si="28"/>
        <v>265.62</v>
      </c>
      <c r="F513" s="17">
        <f t="shared" si="29"/>
        <v>1.0216827685235152E-4</v>
      </c>
      <c r="G513" s="18">
        <f t="shared" si="31"/>
        <v>0.97838715147258815</v>
      </c>
      <c r="H513" s="19" t="str">
        <f t="shared" si="30"/>
        <v>C</v>
      </c>
    </row>
    <row r="514" spans="1:8" ht="15" customHeight="1" x14ac:dyDescent="0.2">
      <c r="A514" s="14" t="s">
        <v>1021</v>
      </c>
      <c r="B514" s="14" t="s">
        <v>1022</v>
      </c>
      <c r="C514" s="15">
        <v>3</v>
      </c>
      <c r="D514" s="16">
        <v>87.99</v>
      </c>
      <c r="E514" s="15">
        <f t="shared" si="28"/>
        <v>263.96999999999997</v>
      </c>
      <c r="F514" s="17">
        <f t="shared" si="29"/>
        <v>1.0153361960964998E-4</v>
      </c>
      <c r="G514" s="18">
        <f t="shared" si="31"/>
        <v>0.97848868509219777</v>
      </c>
      <c r="H514" s="19" t="str">
        <f t="shared" si="30"/>
        <v>C</v>
      </c>
    </row>
    <row r="515" spans="1:8" ht="15" customHeight="1" x14ac:dyDescent="0.2">
      <c r="A515" s="14" t="s">
        <v>1023</v>
      </c>
      <c r="B515" s="14" t="s">
        <v>1024</v>
      </c>
      <c r="C515" s="15">
        <v>4</v>
      </c>
      <c r="D515" s="16">
        <v>65.989999999999995</v>
      </c>
      <c r="E515" s="15">
        <f t="shared" si="28"/>
        <v>263.95999999999998</v>
      </c>
      <c r="F515" s="17">
        <f t="shared" si="29"/>
        <v>1.0152977320211847E-4</v>
      </c>
      <c r="G515" s="18">
        <f t="shared" si="31"/>
        <v>0.97859021486539988</v>
      </c>
      <c r="H515" s="19" t="str">
        <f t="shared" si="30"/>
        <v>C</v>
      </c>
    </row>
    <row r="516" spans="1:8" ht="15" customHeight="1" x14ac:dyDescent="0.2">
      <c r="A516" s="14" t="s">
        <v>1025</v>
      </c>
      <c r="B516" s="14" t="s">
        <v>1026</v>
      </c>
      <c r="C516" s="15">
        <v>8</v>
      </c>
      <c r="D516" s="16">
        <v>32.99</v>
      </c>
      <c r="E516" s="15">
        <f t="shared" si="28"/>
        <v>263.92</v>
      </c>
      <c r="F516" s="17">
        <f t="shared" si="29"/>
        <v>1.0151438757199238E-4</v>
      </c>
      <c r="G516" s="18">
        <f t="shared" si="31"/>
        <v>0.97869172925297188</v>
      </c>
      <c r="H516" s="19" t="str">
        <f t="shared" si="30"/>
        <v>C</v>
      </c>
    </row>
    <row r="517" spans="1:8" ht="15" customHeight="1" x14ac:dyDescent="0.2">
      <c r="A517" s="14" t="s">
        <v>1027</v>
      </c>
      <c r="B517" s="14" t="s">
        <v>1028</v>
      </c>
      <c r="C517" s="15">
        <v>11</v>
      </c>
      <c r="D517" s="16">
        <v>23.99</v>
      </c>
      <c r="E517" s="15">
        <f t="shared" si="28"/>
        <v>263.89</v>
      </c>
      <c r="F517" s="17">
        <f t="shared" si="29"/>
        <v>1.015028483493978E-4</v>
      </c>
      <c r="G517" s="18">
        <f t="shared" si="31"/>
        <v>0.9787932321013213</v>
      </c>
      <c r="H517" s="19" t="str">
        <f t="shared" si="30"/>
        <v>C</v>
      </c>
    </row>
    <row r="518" spans="1:8" ht="15" customHeight="1" x14ac:dyDescent="0.2">
      <c r="A518" s="14" t="s">
        <v>1029</v>
      </c>
      <c r="B518" s="14" t="s">
        <v>1030</v>
      </c>
      <c r="C518" s="15">
        <v>24</v>
      </c>
      <c r="D518" s="16">
        <v>10.99</v>
      </c>
      <c r="E518" s="15">
        <f t="shared" si="28"/>
        <v>263.76</v>
      </c>
      <c r="F518" s="17">
        <f t="shared" si="29"/>
        <v>1.0145284505148798E-4</v>
      </c>
      <c r="G518" s="18">
        <f t="shared" si="31"/>
        <v>0.97889468494637277</v>
      </c>
      <c r="H518" s="19" t="str">
        <f t="shared" si="30"/>
        <v>C</v>
      </c>
    </row>
    <row r="519" spans="1:8" ht="15" customHeight="1" x14ac:dyDescent="0.2">
      <c r="A519" s="14" t="s">
        <v>1031</v>
      </c>
      <c r="B519" s="14" t="s">
        <v>1032</v>
      </c>
      <c r="C519" s="15">
        <v>33</v>
      </c>
      <c r="D519" s="16">
        <v>7.99</v>
      </c>
      <c r="E519" s="15">
        <f t="shared" si="28"/>
        <v>263.67</v>
      </c>
      <c r="F519" s="17">
        <f t="shared" si="29"/>
        <v>1.0141822738370427E-4</v>
      </c>
      <c r="G519" s="18">
        <f t="shared" si="31"/>
        <v>0.97899610317375652</v>
      </c>
      <c r="H519" s="19" t="str">
        <f t="shared" si="30"/>
        <v>C</v>
      </c>
    </row>
    <row r="520" spans="1:8" ht="15" customHeight="1" x14ac:dyDescent="0.2">
      <c r="A520" s="14" t="s">
        <v>1033</v>
      </c>
      <c r="B520" s="14" t="s">
        <v>1034</v>
      </c>
      <c r="C520" s="15">
        <v>5</v>
      </c>
      <c r="D520" s="16">
        <v>51.99</v>
      </c>
      <c r="E520" s="15">
        <f t="shared" si="28"/>
        <v>259.95</v>
      </c>
      <c r="F520" s="17">
        <f t="shared" si="29"/>
        <v>9.9987363781977174E-5</v>
      </c>
      <c r="G520" s="18">
        <f t="shared" si="31"/>
        <v>0.97909609053753854</v>
      </c>
      <c r="H520" s="19" t="str">
        <f t="shared" si="30"/>
        <v>C</v>
      </c>
    </row>
    <row r="521" spans="1:8" ht="15" customHeight="1" x14ac:dyDescent="0.2">
      <c r="A521" s="14" t="s">
        <v>1035</v>
      </c>
      <c r="B521" s="14" t="s">
        <v>1036</v>
      </c>
      <c r="C521" s="15">
        <v>13</v>
      </c>
      <c r="D521" s="16">
        <v>19.989999999999998</v>
      </c>
      <c r="E521" s="15">
        <f t="shared" si="28"/>
        <v>259.87</v>
      </c>
      <c r="F521" s="17">
        <f t="shared" si="29"/>
        <v>9.9956592521724993E-5</v>
      </c>
      <c r="G521" s="18">
        <f t="shared" si="31"/>
        <v>0.97919604713006025</v>
      </c>
      <c r="H521" s="19" t="str">
        <f t="shared" si="30"/>
        <v>C</v>
      </c>
    </row>
    <row r="522" spans="1:8" ht="15" customHeight="1" x14ac:dyDescent="0.2">
      <c r="A522" s="14" t="s">
        <v>1037</v>
      </c>
      <c r="B522" s="14" t="s">
        <v>1038</v>
      </c>
      <c r="C522" s="15">
        <v>13</v>
      </c>
      <c r="D522" s="16">
        <v>19.989999999999998</v>
      </c>
      <c r="E522" s="15">
        <f t="shared" si="28"/>
        <v>259.87</v>
      </c>
      <c r="F522" s="17">
        <f t="shared" si="29"/>
        <v>9.9956592521724993E-5</v>
      </c>
      <c r="G522" s="18">
        <f t="shared" si="31"/>
        <v>0.97929600372258196</v>
      </c>
      <c r="H522" s="19" t="str">
        <f t="shared" si="30"/>
        <v>C</v>
      </c>
    </row>
    <row r="523" spans="1:8" ht="15" customHeight="1" x14ac:dyDescent="0.2">
      <c r="A523" s="14" t="s">
        <v>1039</v>
      </c>
      <c r="B523" s="14" t="s">
        <v>1040</v>
      </c>
      <c r="C523" s="15">
        <v>20</v>
      </c>
      <c r="D523" s="16">
        <v>12.99</v>
      </c>
      <c r="E523" s="15">
        <f t="shared" ref="E523:E586" si="32">C523*D523</f>
        <v>259.8</v>
      </c>
      <c r="F523" s="17">
        <f t="shared" ref="F523:F586" si="33">E523/SUM($E$11:$E$810)</f>
        <v>9.9929667669004324E-5</v>
      </c>
      <c r="G523" s="18">
        <f t="shared" si="31"/>
        <v>0.97939593339025099</v>
      </c>
      <c r="H523" s="19" t="str">
        <f t="shared" ref="H523:H586" si="34">IF(G523&lt;=0.8,"A",IF(G523&lt;=0.95,"B","C"))</f>
        <v>C</v>
      </c>
    </row>
    <row r="524" spans="1:8" ht="15" customHeight="1" x14ac:dyDescent="0.2">
      <c r="A524" s="14" t="s">
        <v>1041</v>
      </c>
      <c r="B524" s="14" t="s">
        <v>1042</v>
      </c>
      <c r="C524" s="15">
        <v>20</v>
      </c>
      <c r="D524" s="16">
        <v>12.99</v>
      </c>
      <c r="E524" s="15">
        <f t="shared" si="32"/>
        <v>259.8</v>
      </c>
      <c r="F524" s="17">
        <f t="shared" si="33"/>
        <v>9.9929667669004324E-5</v>
      </c>
      <c r="G524" s="18">
        <f t="shared" ref="G524:G587" si="35">G523+F524</f>
        <v>0.97949586305792002</v>
      </c>
      <c r="H524" s="19" t="str">
        <f t="shared" si="34"/>
        <v>C</v>
      </c>
    </row>
    <row r="525" spans="1:8" ht="15" customHeight="1" x14ac:dyDescent="0.2">
      <c r="A525" s="14" t="s">
        <v>1043</v>
      </c>
      <c r="B525" s="14" t="s">
        <v>1044</v>
      </c>
      <c r="C525" s="15">
        <v>26</v>
      </c>
      <c r="D525" s="16">
        <v>9.99</v>
      </c>
      <c r="E525" s="15">
        <f t="shared" si="32"/>
        <v>259.74</v>
      </c>
      <c r="F525" s="17">
        <f t="shared" si="33"/>
        <v>9.9906589223815181E-5</v>
      </c>
      <c r="G525" s="18">
        <f t="shared" si="35"/>
        <v>0.97959576964714379</v>
      </c>
      <c r="H525" s="19" t="str">
        <f t="shared" si="34"/>
        <v>C</v>
      </c>
    </row>
    <row r="526" spans="1:8" ht="15" customHeight="1" x14ac:dyDescent="0.2">
      <c r="A526" s="14" t="s">
        <v>1045</v>
      </c>
      <c r="B526" s="14" t="s">
        <v>1046</v>
      </c>
      <c r="C526" s="15">
        <v>6</v>
      </c>
      <c r="D526" s="16">
        <v>42.99</v>
      </c>
      <c r="E526" s="15">
        <f t="shared" si="32"/>
        <v>257.94</v>
      </c>
      <c r="F526" s="17">
        <f t="shared" si="33"/>
        <v>9.9214235868140777E-5</v>
      </c>
      <c r="G526" s="18">
        <f t="shared" si="35"/>
        <v>0.97969498388301191</v>
      </c>
      <c r="H526" s="19" t="str">
        <f t="shared" si="34"/>
        <v>C</v>
      </c>
    </row>
    <row r="527" spans="1:8" ht="15" customHeight="1" x14ac:dyDescent="0.2">
      <c r="A527" s="14" t="s">
        <v>1047</v>
      </c>
      <c r="B527" s="14" t="s">
        <v>1048</v>
      </c>
      <c r="C527" s="15">
        <v>8</v>
      </c>
      <c r="D527" s="16">
        <v>31.99</v>
      </c>
      <c r="E527" s="15">
        <f t="shared" si="32"/>
        <v>255.92</v>
      </c>
      <c r="F527" s="17">
        <f t="shared" si="33"/>
        <v>9.8437261546772839E-5</v>
      </c>
      <c r="G527" s="18">
        <f t="shared" si="35"/>
        <v>0.9797934211445587</v>
      </c>
      <c r="H527" s="19" t="str">
        <f t="shared" si="34"/>
        <v>C</v>
      </c>
    </row>
    <row r="528" spans="1:8" ht="15" customHeight="1" x14ac:dyDescent="0.2">
      <c r="A528" s="14" t="s">
        <v>1049</v>
      </c>
      <c r="B528" s="14" t="s">
        <v>1050</v>
      </c>
      <c r="C528" s="15">
        <v>5</v>
      </c>
      <c r="D528" s="16">
        <v>50.99</v>
      </c>
      <c r="E528" s="15">
        <f t="shared" si="32"/>
        <v>254.95000000000002</v>
      </c>
      <c r="F528" s="17">
        <f t="shared" si="33"/>
        <v>9.8064160016214988E-5</v>
      </c>
      <c r="G528" s="18">
        <f t="shared" si="35"/>
        <v>0.97989148530457493</v>
      </c>
      <c r="H528" s="19" t="str">
        <f t="shared" si="34"/>
        <v>C</v>
      </c>
    </row>
    <row r="529" spans="1:8" ht="15" customHeight="1" x14ac:dyDescent="0.2">
      <c r="A529" s="14" t="s">
        <v>1051</v>
      </c>
      <c r="B529" s="14" t="s">
        <v>1052</v>
      </c>
      <c r="C529" s="15">
        <v>17</v>
      </c>
      <c r="D529" s="16">
        <v>14.99</v>
      </c>
      <c r="E529" s="15">
        <f t="shared" si="32"/>
        <v>254.83</v>
      </c>
      <c r="F529" s="17">
        <f t="shared" si="33"/>
        <v>9.8018003125836689E-5</v>
      </c>
      <c r="G529" s="18">
        <f t="shared" si="35"/>
        <v>0.97998950330770074</v>
      </c>
      <c r="H529" s="19" t="str">
        <f t="shared" si="34"/>
        <v>C</v>
      </c>
    </row>
    <row r="530" spans="1:8" ht="15" customHeight="1" x14ac:dyDescent="0.2">
      <c r="A530" s="14" t="s">
        <v>1053</v>
      </c>
      <c r="B530" s="14" t="s">
        <v>1054</v>
      </c>
      <c r="C530" s="15">
        <v>4</v>
      </c>
      <c r="D530" s="16">
        <v>62.99</v>
      </c>
      <c r="E530" s="15">
        <f t="shared" si="32"/>
        <v>251.96</v>
      </c>
      <c r="F530" s="17">
        <f t="shared" si="33"/>
        <v>9.6914084164289173E-5</v>
      </c>
      <c r="G530" s="18">
        <f t="shared" si="35"/>
        <v>0.98008641739186497</v>
      </c>
      <c r="H530" s="19" t="str">
        <f t="shared" si="34"/>
        <v>C</v>
      </c>
    </row>
    <row r="531" spans="1:8" ht="15" customHeight="1" x14ac:dyDescent="0.2">
      <c r="A531" s="14" t="s">
        <v>1055</v>
      </c>
      <c r="B531" s="14" t="s">
        <v>1056</v>
      </c>
      <c r="C531" s="15">
        <v>14</v>
      </c>
      <c r="D531" s="16">
        <v>17.989999999999998</v>
      </c>
      <c r="E531" s="15">
        <f t="shared" si="32"/>
        <v>251.85999999999999</v>
      </c>
      <c r="F531" s="17">
        <f t="shared" si="33"/>
        <v>9.6875620088973926E-5</v>
      </c>
      <c r="G531" s="18">
        <f t="shared" si="35"/>
        <v>0.98018329301195395</v>
      </c>
      <c r="H531" s="19" t="str">
        <f t="shared" si="34"/>
        <v>C</v>
      </c>
    </row>
    <row r="532" spans="1:8" ht="15" customHeight="1" x14ac:dyDescent="0.2">
      <c r="A532" s="14" t="s">
        <v>1057</v>
      </c>
      <c r="B532" s="14" t="s">
        <v>1058</v>
      </c>
      <c r="C532" s="15">
        <v>14</v>
      </c>
      <c r="D532" s="16">
        <v>17.989999999999998</v>
      </c>
      <c r="E532" s="15">
        <f t="shared" si="32"/>
        <v>251.85999999999999</v>
      </c>
      <c r="F532" s="17">
        <f t="shared" si="33"/>
        <v>9.6875620088973926E-5</v>
      </c>
      <c r="G532" s="18">
        <f t="shared" si="35"/>
        <v>0.98028016863204293</v>
      </c>
      <c r="H532" s="19" t="str">
        <f t="shared" si="34"/>
        <v>C</v>
      </c>
    </row>
    <row r="533" spans="1:8" ht="15" customHeight="1" x14ac:dyDescent="0.2">
      <c r="A533" s="14" t="s">
        <v>1059</v>
      </c>
      <c r="B533" s="14" t="s">
        <v>1060</v>
      </c>
      <c r="C533" s="15">
        <v>18</v>
      </c>
      <c r="D533" s="16">
        <v>13.99</v>
      </c>
      <c r="E533" s="15">
        <f t="shared" si="32"/>
        <v>251.82</v>
      </c>
      <c r="F533" s="17">
        <f t="shared" si="33"/>
        <v>9.6860234458847835E-5</v>
      </c>
      <c r="G533" s="18">
        <f t="shared" si="35"/>
        <v>0.9803770288665018</v>
      </c>
      <c r="H533" s="19" t="str">
        <f t="shared" si="34"/>
        <v>C</v>
      </c>
    </row>
    <row r="534" spans="1:8" ht="15" customHeight="1" x14ac:dyDescent="0.2">
      <c r="A534" s="14" t="s">
        <v>1061</v>
      </c>
      <c r="B534" s="14" t="s">
        <v>1062</v>
      </c>
      <c r="C534" s="15">
        <v>18</v>
      </c>
      <c r="D534" s="16">
        <v>13.99</v>
      </c>
      <c r="E534" s="15">
        <f t="shared" si="32"/>
        <v>251.82</v>
      </c>
      <c r="F534" s="17">
        <f t="shared" si="33"/>
        <v>9.6860234458847835E-5</v>
      </c>
      <c r="G534" s="18">
        <f t="shared" si="35"/>
        <v>0.98047388910096067</v>
      </c>
      <c r="H534" s="19" t="str">
        <f t="shared" si="34"/>
        <v>C</v>
      </c>
    </row>
    <row r="535" spans="1:8" ht="15" customHeight="1" x14ac:dyDescent="0.2">
      <c r="A535" s="14" t="s">
        <v>1063</v>
      </c>
      <c r="B535" s="14" t="s">
        <v>1064</v>
      </c>
      <c r="C535" s="15">
        <v>18</v>
      </c>
      <c r="D535" s="16">
        <v>13.99</v>
      </c>
      <c r="E535" s="15">
        <f t="shared" si="32"/>
        <v>251.82</v>
      </c>
      <c r="F535" s="17">
        <f t="shared" si="33"/>
        <v>9.6860234458847835E-5</v>
      </c>
      <c r="G535" s="18">
        <f t="shared" si="35"/>
        <v>0.98057074933541954</v>
      </c>
      <c r="H535" s="19" t="str">
        <f t="shared" si="34"/>
        <v>C</v>
      </c>
    </row>
    <row r="536" spans="1:8" ht="15" customHeight="1" x14ac:dyDescent="0.2">
      <c r="A536" s="14" t="s">
        <v>1065</v>
      </c>
      <c r="B536" s="14" t="s">
        <v>1066</v>
      </c>
      <c r="C536" s="15">
        <v>10</v>
      </c>
      <c r="D536" s="16">
        <v>24.99</v>
      </c>
      <c r="E536" s="15">
        <f t="shared" si="32"/>
        <v>249.89999999999998</v>
      </c>
      <c r="F536" s="17">
        <f t="shared" si="33"/>
        <v>9.6121724212795145E-5</v>
      </c>
      <c r="G536" s="18">
        <f t="shared" si="35"/>
        <v>0.98066687105963235</v>
      </c>
      <c r="H536" s="19" t="str">
        <f t="shared" si="34"/>
        <v>C</v>
      </c>
    </row>
    <row r="537" spans="1:8" ht="15" customHeight="1" x14ac:dyDescent="0.2">
      <c r="A537" s="14" t="s">
        <v>1067</v>
      </c>
      <c r="B537" s="14" t="s">
        <v>1068</v>
      </c>
      <c r="C537" s="15">
        <v>8</v>
      </c>
      <c r="D537" s="16">
        <v>30.99</v>
      </c>
      <c r="E537" s="15">
        <f t="shared" si="32"/>
        <v>247.92</v>
      </c>
      <c r="F537" s="17">
        <f t="shared" si="33"/>
        <v>9.5360135521553311E-5</v>
      </c>
      <c r="G537" s="18">
        <f t="shared" si="35"/>
        <v>0.98076223119515393</v>
      </c>
      <c r="H537" s="19" t="str">
        <f t="shared" si="34"/>
        <v>C</v>
      </c>
    </row>
    <row r="538" spans="1:8" ht="15" customHeight="1" x14ac:dyDescent="0.2">
      <c r="A538" s="14" t="s">
        <v>1069</v>
      </c>
      <c r="B538" s="14" t="s">
        <v>1070</v>
      </c>
      <c r="C538" s="15">
        <v>19</v>
      </c>
      <c r="D538" s="16">
        <v>12.99</v>
      </c>
      <c r="E538" s="15">
        <f t="shared" si="32"/>
        <v>246.81</v>
      </c>
      <c r="F538" s="17">
        <f t="shared" si="33"/>
        <v>9.4933184285554109E-5</v>
      </c>
      <c r="G538" s="18">
        <f t="shared" si="35"/>
        <v>0.98085716437943948</v>
      </c>
      <c r="H538" s="19" t="str">
        <f t="shared" si="34"/>
        <v>C</v>
      </c>
    </row>
    <row r="539" spans="1:8" ht="15" customHeight="1" x14ac:dyDescent="0.2">
      <c r="A539" s="14" t="s">
        <v>1071</v>
      </c>
      <c r="B539" s="14" t="s">
        <v>1072</v>
      </c>
      <c r="C539" s="15">
        <v>5</v>
      </c>
      <c r="D539" s="16">
        <v>48.99</v>
      </c>
      <c r="E539" s="15">
        <f t="shared" si="32"/>
        <v>244.95000000000002</v>
      </c>
      <c r="F539" s="17">
        <f t="shared" si="33"/>
        <v>9.4217752484690562E-5</v>
      </c>
      <c r="G539" s="18">
        <f t="shared" si="35"/>
        <v>0.98095138213192412</v>
      </c>
      <c r="H539" s="19" t="str">
        <f t="shared" si="34"/>
        <v>C</v>
      </c>
    </row>
    <row r="540" spans="1:8" ht="15" customHeight="1" x14ac:dyDescent="0.2">
      <c r="A540" s="14" t="s">
        <v>1073</v>
      </c>
      <c r="B540" s="14" t="s">
        <v>1074</v>
      </c>
      <c r="C540" s="15">
        <v>2</v>
      </c>
      <c r="D540" s="16">
        <v>119.99</v>
      </c>
      <c r="E540" s="15">
        <f t="shared" si="32"/>
        <v>239.98</v>
      </c>
      <c r="F540" s="17">
        <f t="shared" si="33"/>
        <v>9.2306087941522927E-5</v>
      </c>
      <c r="G540" s="18">
        <f t="shared" si="35"/>
        <v>0.98104368821986565</v>
      </c>
      <c r="H540" s="19" t="str">
        <f t="shared" si="34"/>
        <v>C</v>
      </c>
    </row>
    <row r="541" spans="1:8" ht="15" customHeight="1" x14ac:dyDescent="0.2">
      <c r="A541" s="14" t="s">
        <v>1075</v>
      </c>
      <c r="B541" s="14" t="s">
        <v>1076</v>
      </c>
      <c r="C541" s="15">
        <v>2</v>
      </c>
      <c r="D541" s="16">
        <v>119.99</v>
      </c>
      <c r="E541" s="15">
        <f t="shared" si="32"/>
        <v>239.98</v>
      </c>
      <c r="F541" s="17">
        <f t="shared" si="33"/>
        <v>9.2306087941522927E-5</v>
      </c>
      <c r="G541" s="18">
        <f t="shared" si="35"/>
        <v>0.98113599430780718</v>
      </c>
      <c r="H541" s="19" t="str">
        <f t="shared" si="34"/>
        <v>C</v>
      </c>
    </row>
    <row r="542" spans="1:8" ht="15" customHeight="1" x14ac:dyDescent="0.2">
      <c r="A542" s="14" t="s">
        <v>1077</v>
      </c>
      <c r="B542" s="14" t="s">
        <v>1078</v>
      </c>
      <c r="C542" s="15">
        <v>3</v>
      </c>
      <c r="D542" s="16">
        <v>79.989999999999995</v>
      </c>
      <c r="E542" s="15">
        <f t="shared" si="32"/>
        <v>239.96999999999997</v>
      </c>
      <c r="F542" s="17">
        <f t="shared" si="33"/>
        <v>9.2302241533991387E-5</v>
      </c>
      <c r="G542" s="18">
        <f t="shared" si="35"/>
        <v>0.98122829654934118</v>
      </c>
      <c r="H542" s="19" t="str">
        <f t="shared" si="34"/>
        <v>C</v>
      </c>
    </row>
    <row r="543" spans="1:8" ht="15" customHeight="1" x14ac:dyDescent="0.2">
      <c r="A543" s="14" t="s">
        <v>1079</v>
      </c>
      <c r="B543" s="14" t="s">
        <v>1080</v>
      </c>
      <c r="C543" s="15">
        <v>8</v>
      </c>
      <c r="D543" s="16">
        <v>29.99</v>
      </c>
      <c r="E543" s="15">
        <f t="shared" si="32"/>
        <v>239.92</v>
      </c>
      <c r="F543" s="17">
        <f t="shared" si="33"/>
        <v>9.228300949633377E-5</v>
      </c>
      <c r="G543" s="18">
        <f t="shared" si="35"/>
        <v>0.98132057955883756</v>
      </c>
      <c r="H543" s="19" t="str">
        <f t="shared" si="34"/>
        <v>C</v>
      </c>
    </row>
    <row r="544" spans="1:8" ht="15" customHeight="1" x14ac:dyDescent="0.2">
      <c r="A544" s="14" t="s">
        <v>1081</v>
      </c>
      <c r="B544" s="14" t="s">
        <v>1082</v>
      </c>
      <c r="C544" s="15">
        <v>8</v>
      </c>
      <c r="D544" s="16">
        <v>29.99</v>
      </c>
      <c r="E544" s="15">
        <f t="shared" si="32"/>
        <v>239.92</v>
      </c>
      <c r="F544" s="17">
        <f t="shared" si="33"/>
        <v>9.228300949633377E-5</v>
      </c>
      <c r="G544" s="18">
        <f t="shared" si="35"/>
        <v>0.98141286256833393</v>
      </c>
      <c r="H544" s="19" t="str">
        <f t="shared" si="34"/>
        <v>C</v>
      </c>
    </row>
    <row r="545" spans="1:8" ht="15" customHeight="1" x14ac:dyDescent="0.2">
      <c r="A545" s="14" t="s">
        <v>1083</v>
      </c>
      <c r="B545" s="14" t="s">
        <v>1084</v>
      </c>
      <c r="C545" s="15">
        <v>10</v>
      </c>
      <c r="D545" s="16">
        <v>23.99</v>
      </c>
      <c r="E545" s="15">
        <f t="shared" si="32"/>
        <v>239.89999999999998</v>
      </c>
      <c r="F545" s="17">
        <f t="shared" si="33"/>
        <v>9.2275316681270718E-5</v>
      </c>
      <c r="G545" s="18">
        <f t="shared" si="35"/>
        <v>0.98150513788501526</v>
      </c>
      <c r="H545" s="19" t="str">
        <f t="shared" si="34"/>
        <v>C</v>
      </c>
    </row>
    <row r="546" spans="1:8" ht="15" customHeight="1" x14ac:dyDescent="0.2">
      <c r="A546" s="14" t="s">
        <v>1085</v>
      </c>
      <c r="B546" s="14" t="s">
        <v>1086</v>
      </c>
      <c r="C546" s="15">
        <v>10</v>
      </c>
      <c r="D546" s="16">
        <v>23.99</v>
      </c>
      <c r="E546" s="15">
        <f t="shared" si="32"/>
        <v>239.89999999999998</v>
      </c>
      <c r="F546" s="17">
        <f t="shared" si="33"/>
        <v>9.2275316681270718E-5</v>
      </c>
      <c r="G546" s="18">
        <f t="shared" si="35"/>
        <v>0.98159741320169658</v>
      </c>
      <c r="H546" s="19" t="str">
        <f t="shared" si="34"/>
        <v>C</v>
      </c>
    </row>
    <row r="547" spans="1:8" ht="15" customHeight="1" x14ac:dyDescent="0.2">
      <c r="A547" s="14" t="s">
        <v>1087</v>
      </c>
      <c r="B547" s="14" t="s">
        <v>1088</v>
      </c>
      <c r="C547" s="15">
        <v>12</v>
      </c>
      <c r="D547" s="16">
        <v>19.989999999999998</v>
      </c>
      <c r="E547" s="15">
        <f t="shared" si="32"/>
        <v>239.88</v>
      </c>
      <c r="F547" s="17">
        <f t="shared" si="33"/>
        <v>9.226762386620768E-5</v>
      </c>
      <c r="G547" s="18">
        <f t="shared" si="35"/>
        <v>0.98168968082556274</v>
      </c>
      <c r="H547" s="19" t="str">
        <f t="shared" si="34"/>
        <v>C</v>
      </c>
    </row>
    <row r="548" spans="1:8" ht="15" customHeight="1" x14ac:dyDescent="0.2">
      <c r="A548" s="14" t="s">
        <v>1089</v>
      </c>
      <c r="B548" s="14" t="s">
        <v>1090</v>
      </c>
      <c r="C548" s="15">
        <v>15</v>
      </c>
      <c r="D548" s="16">
        <v>15.99</v>
      </c>
      <c r="E548" s="15">
        <f t="shared" si="32"/>
        <v>239.85</v>
      </c>
      <c r="F548" s="17">
        <f t="shared" si="33"/>
        <v>9.2256084643613101E-5</v>
      </c>
      <c r="G548" s="18">
        <f t="shared" si="35"/>
        <v>0.98178193691020632</v>
      </c>
      <c r="H548" s="19" t="str">
        <f t="shared" si="34"/>
        <v>C</v>
      </c>
    </row>
    <row r="549" spans="1:8" ht="15" customHeight="1" x14ac:dyDescent="0.2">
      <c r="A549" s="14" t="s">
        <v>1091</v>
      </c>
      <c r="B549" s="14" t="s">
        <v>1092</v>
      </c>
      <c r="C549" s="15">
        <v>20</v>
      </c>
      <c r="D549" s="16">
        <v>11.99</v>
      </c>
      <c r="E549" s="15">
        <f t="shared" si="32"/>
        <v>239.8</v>
      </c>
      <c r="F549" s="17">
        <f t="shared" si="33"/>
        <v>9.2236852605955485E-5</v>
      </c>
      <c r="G549" s="18">
        <f t="shared" si="35"/>
        <v>0.98187417376281227</v>
      </c>
      <c r="H549" s="19" t="str">
        <f t="shared" si="34"/>
        <v>C</v>
      </c>
    </row>
    <row r="550" spans="1:8" ht="15" customHeight="1" x14ac:dyDescent="0.2">
      <c r="A550" s="14" t="s">
        <v>1093</v>
      </c>
      <c r="B550" s="14" t="s">
        <v>1094</v>
      </c>
      <c r="C550" s="15">
        <v>30</v>
      </c>
      <c r="D550" s="16">
        <v>7.99</v>
      </c>
      <c r="E550" s="15">
        <f t="shared" si="32"/>
        <v>239.70000000000002</v>
      </c>
      <c r="F550" s="17">
        <f t="shared" si="33"/>
        <v>9.2198388530640251E-5</v>
      </c>
      <c r="G550" s="18">
        <f t="shared" si="35"/>
        <v>0.98196637215134297</v>
      </c>
      <c r="H550" s="19" t="str">
        <f t="shared" si="34"/>
        <v>C</v>
      </c>
    </row>
    <row r="551" spans="1:8" ht="15" customHeight="1" x14ac:dyDescent="0.2">
      <c r="A551" s="14" t="s">
        <v>1095</v>
      </c>
      <c r="B551" s="14" t="s">
        <v>1096</v>
      </c>
      <c r="C551" s="15">
        <v>40</v>
      </c>
      <c r="D551" s="16">
        <v>5.99</v>
      </c>
      <c r="E551" s="15">
        <f t="shared" si="32"/>
        <v>239.60000000000002</v>
      </c>
      <c r="F551" s="17">
        <f t="shared" si="33"/>
        <v>9.2159924455325004E-5</v>
      </c>
      <c r="G551" s="18">
        <f t="shared" si="35"/>
        <v>0.9820585320757983</v>
      </c>
      <c r="H551" s="19" t="str">
        <f t="shared" si="34"/>
        <v>C</v>
      </c>
    </row>
    <row r="552" spans="1:8" ht="15" customHeight="1" x14ac:dyDescent="0.2">
      <c r="A552" s="14" t="s">
        <v>1097</v>
      </c>
      <c r="B552" s="14" t="s">
        <v>1098</v>
      </c>
      <c r="C552" s="15">
        <v>2</v>
      </c>
      <c r="D552" s="16">
        <v>118.99</v>
      </c>
      <c r="E552" s="15">
        <f t="shared" si="32"/>
        <v>237.98</v>
      </c>
      <c r="F552" s="17">
        <f t="shared" si="33"/>
        <v>9.1536806435218041E-5</v>
      </c>
      <c r="G552" s="18">
        <f t="shared" si="35"/>
        <v>0.98215006888223355</v>
      </c>
      <c r="H552" s="19" t="str">
        <f t="shared" si="34"/>
        <v>C</v>
      </c>
    </row>
    <row r="553" spans="1:8" ht="15" customHeight="1" x14ac:dyDescent="0.2">
      <c r="A553" s="14" t="s">
        <v>1099</v>
      </c>
      <c r="B553" s="14" t="s">
        <v>1100</v>
      </c>
      <c r="C553" s="15">
        <v>7</v>
      </c>
      <c r="D553" s="16">
        <v>33.99</v>
      </c>
      <c r="E553" s="15">
        <f t="shared" si="32"/>
        <v>237.93</v>
      </c>
      <c r="F553" s="17">
        <f t="shared" si="33"/>
        <v>9.1517574397560425E-5</v>
      </c>
      <c r="G553" s="18">
        <f t="shared" si="35"/>
        <v>0.98224158645663107</v>
      </c>
      <c r="H553" s="19" t="str">
        <f t="shared" si="34"/>
        <v>C</v>
      </c>
    </row>
    <row r="554" spans="1:8" ht="15" customHeight="1" x14ac:dyDescent="0.2">
      <c r="A554" s="14" t="s">
        <v>1101</v>
      </c>
      <c r="B554" s="14" t="s">
        <v>1102</v>
      </c>
      <c r="C554" s="15">
        <v>14</v>
      </c>
      <c r="D554" s="16">
        <v>16.989999999999998</v>
      </c>
      <c r="E554" s="15">
        <f t="shared" si="32"/>
        <v>237.85999999999999</v>
      </c>
      <c r="F554" s="17">
        <f t="shared" si="33"/>
        <v>9.1490649544839742E-5</v>
      </c>
      <c r="G554" s="18">
        <f t="shared" si="35"/>
        <v>0.9823330771061759</v>
      </c>
      <c r="H554" s="19" t="str">
        <f t="shared" si="34"/>
        <v>C</v>
      </c>
    </row>
    <row r="555" spans="1:8" ht="15" customHeight="1" x14ac:dyDescent="0.2">
      <c r="A555" s="14" t="s">
        <v>1103</v>
      </c>
      <c r="B555" s="14" t="s">
        <v>1104</v>
      </c>
      <c r="C555" s="15">
        <v>17</v>
      </c>
      <c r="D555" s="16">
        <v>13.99</v>
      </c>
      <c r="E555" s="15">
        <f t="shared" si="32"/>
        <v>237.83</v>
      </c>
      <c r="F555" s="17">
        <f t="shared" si="33"/>
        <v>9.1479110322245178E-5</v>
      </c>
      <c r="G555" s="18">
        <f t="shared" si="35"/>
        <v>0.98242455621649816</v>
      </c>
      <c r="H555" s="19" t="str">
        <f t="shared" si="34"/>
        <v>C</v>
      </c>
    </row>
    <row r="556" spans="1:8" ht="15" customHeight="1" x14ac:dyDescent="0.2">
      <c r="A556" s="14" t="s">
        <v>1105</v>
      </c>
      <c r="B556" s="14" t="s">
        <v>1106</v>
      </c>
      <c r="C556" s="15">
        <v>17</v>
      </c>
      <c r="D556" s="16">
        <v>13.99</v>
      </c>
      <c r="E556" s="15">
        <f t="shared" si="32"/>
        <v>237.83</v>
      </c>
      <c r="F556" s="17">
        <f t="shared" si="33"/>
        <v>9.1479110322245178E-5</v>
      </c>
      <c r="G556" s="18">
        <f t="shared" si="35"/>
        <v>0.98251603532682041</v>
      </c>
      <c r="H556" s="19" t="str">
        <f t="shared" si="34"/>
        <v>C</v>
      </c>
    </row>
    <row r="557" spans="1:8" ht="15" customHeight="1" x14ac:dyDescent="0.2">
      <c r="A557" s="14" t="s">
        <v>1107</v>
      </c>
      <c r="B557" s="14" t="s">
        <v>1108</v>
      </c>
      <c r="C557" s="15">
        <v>4</v>
      </c>
      <c r="D557" s="16">
        <v>58.99</v>
      </c>
      <c r="E557" s="15">
        <f t="shared" si="32"/>
        <v>235.96</v>
      </c>
      <c r="F557" s="17">
        <f t="shared" si="33"/>
        <v>9.0759832113850117E-5</v>
      </c>
      <c r="G557" s="18">
        <f t="shared" si="35"/>
        <v>0.98260679515893423</v>
      </c>
      <c r="H557" s="19" t="str">
        <f t="shared" si="34"/>
        <v>C</v>
      </c>
    </row>
    <row r="558" spans="1:8" ht="15" customHeight="1" x14ac:dyDescent="0.2">
      <c r="A558" s="14" t="s">
        <v>1109</v>
      </c>
      <c r="B558" s="14" t="s">
        <v>1110</v>
      </c>
      <c r="C558" s="15">
        <v>4</v>
      </c>
      <c r="D558" s="16">
        <v>58.99</v>
      </c>
      <c r="E558" s="15">
        <f t="shared" si="32"/>
        <v>235.96</v>
      </c>
      <c r="F558" s="17">
        <f t="shared" si="33"/>
        <v>9.0759832113850117E-5</v>
      </c>
      <c r="G558" s="18">
        <f t="shared" si="35"/>
        <v>0.98269755499104805</v>
      </c>
      <c r="H558" s="19" t="str">
        <f t="shared" si="34"/>
        <v>C</v>
      </c>
    </row>
    <row r="559" spans="1:8" ht="15" customHeight="1" x14ac:dyDescent="0.2">
      <c r="A559" s="14" t="s">
        <v>1111</v>
      </c>
      <c r="B559" s="14" t="s">
        <v>1112</v>
      </c>
      <c r="C559" s="15">
        <v>3</v>
      </c>
      <c r="D559" s="16">
        <v>77.989999999999995</v>
      </c>
      <c r="E559" s="15">
        <f t="shared" si="32"/>
        <v>233.96999999999997</v>
      </c>
      <c r="F559" s="17">
        <f t="shared" si="33"/>
        <v>8.9994397015076745E-5</v>
      </c>
      <c r="G559" s="18">
        <f t="shared" si="35"/>
        <v>0.98278754938806312</v>
      </c>
      <c r="H559" s="19" t="str">
        <f t="shared" si="34"/>
        <v>C</v>
      </c>
    </row>
    <row r="560" spans="1:8" ht="15" customHeight="1" x14ac:dyDescent="0.2">
      <c r="A560" s="14" t="s">
        <v>1113</v>
      </c>
      <c r="B560" s="14" t="s">
        <v>1114</v>
      </c>
      <c r="C560" s="15">
        <v>6</v>
      </c>
      <c r="D560" s="16">
        <v>38.99</v>
      </c>
      <c r="E560" s="15">
        <f t="shared" si="32"/>
        <v>233.94</v>
      </c>
      <c r="F560" s="17">
        <f t="shared" si="33"/>
        <v>8.998285779248218E-5</v>
      </c>
      <c r="G560" s="18">
        <f t="shared" si="35"/>
        <v>0.98287753224585561</v>
      </c>
      <c r="H560" s="19" t="str">
        <f t="shared" si="34"/>
        <v>C</v>
      </c>
    </row>
    <row r="561" spans="1:8" ht="15" customHeight="1" x14ac:dyDescent="0.2">
      <c r="A561" s="14" t="s">
        <v>1115</v>
      </c>
      <c r="B561" s="14" t="s">
        <v>1116</v>
      </c>
      <c r="C561" s="15">
        <v>9</v>
      </c>
      <c r="D561" s="16">
        <v>25.99</v>
      </c>
      <c r="E561" s="15">
        <f t="shared" si="32"/>
        <v>233.91</v>
      </c>
      <c r="F561" s="17">
        <f t="shared" si="33"/>
        <v>8.9971318569887602E-5</v>
      </c>
      <c r="G561" s="18">
        <f t="shared" si="35"/>
        <v>0.98296750356442553</v>
      </c>
      <c r="H561" s="19" t="str">
        <f t="shared" si="34"/>
        <v>C</v>
      </c>
    </row>
    <row r="562" spans="1:8" ht="15" customHeight="1" x14ac:dyDescent="0.2">
      <c r="A562" s="14" t="s">
        <v>1117</v>
      </c>
      <c r="B562" s="14" t="s">
        <v>1118</v>
      </c>
      <c r="C562" s="15">
        <v>9</v>
      </c>
      <c r="D562" s="16">
        <v>25.99</v>
      </c>
      <c r="E562" s="15">
        <f t="shared" si="32"/>
        <v>233.91</v>
      </c>
      <c r="F562" s="17">
        <f t="shared" si="33"/>
        <v>8.9971318569887602E-5</v>
      </c>
      <c r="G562" s="18">
        <f t="shared" si="35"/>
        <v>0.98305747488299544</v>
      </c>
      <c r="H562" s="19" t="str">
        <f t="shared" si="34"/>
        <v>C</v>
      </c>
    </row>
    <row r="563" spans="1:8" ht="15" customHeight="1" x14ac:dyDescent="0.2">
      <c r="A563" s="14" t="s">
        <v>1119</v>
      </c>
      <c r="B563" s="14" t="s">
        <v>1120</v>
      </c>
      <c r="C563" s="15">
        <v>2</v>
      </c>
      <c r="D563" s="16">
        <v>115.99</v>
      </c>
      <c r="E563" s="15">
        <f t="shared" si="32"/>
        <v>231.98</v>
      </c>
      <c r="F563" s="17">
        <f t="shared" si="33"/>
        <v>8.9228961916303385E-5</v>
      </c>
      <c r="G563" s="18">
        <f t="shared" si="35"/>
        <v>0.98314670384491176</v>
      </c>
      <c r="H563" s="19" t="str">
        <f t="shared" si="34"/>
        <v>C</v>
      </c>
    </row>
    <row r="564" spans="1:8" ht="15" customHeight="1" x14ac:dyDescent="0.2">
      <c r="A564" s="14" t="s">
        <v>1121</v>
      </c>
      <c r="B564" s="14" t="s">
        <v>1122</v>
      </c>
      <c r="C564" s="15">
        <v>2</v>
      </c>
      <c r="D564" s="16">
        <v>115.99</v>
      </c>
      <c r="E564" s="15">
        <f t="shared" si="32"/>
        <v>231.98</v>
      </c>
      <c r="F564" s="17">
        <f t="shared" si="33"/>
        <v>8.9228961916303385E-5</v>
      </c>
      <c r="G564" s="18">
        <f t="shared" si="35"/>
        <v>0.98323593280682808</v>
      </c>
      <c r="H564" s="19" t="str">
        <f t="shared" si="34"/>
        <v>C</v>
      </c>
    </row>
    <row r="565" spans="1:8" ht="15" customHeight="1" x14ac:dyDescent="0.2">
      <c r="A565" s="14" t="s">
        <v>1123</v>
      </c>
      <c r="B565" s="14" t="s">
        <v>1124</v>
      </c>
      <c r="C565" s="15">
        <v>8</v>
      </c>
      <c r="D565" s="16">
        <v>28.99</v>
      </c>
      <c r="E565" s="15">
        <f t="shared" si="32"/>
        <v>231.92</v>
      </c>
      <c r="F565" s="17">
        <f t="shared" si="33"/>
        <v>8.9205883471114243E-5</v>
      </c>
      <c r="G565" s="18">
        <f t="shared" si="35"/>
        <v>0.98332513869029925</v>
      </c>
      <c r="H565" s="19" t="str">
        <f t="shared" si="34"/>
        <v>C</v>
      </c>
    </row>
    <row r="566" spans="1:8" ht="15" customHeight="1" x14ac:dyDescent="0.2">
      <c r="A566" s="14" t="s">
        <v>1125</v>
      </c>
      <c r="B566" s="14" t="s">
        <v>1126</v>
      </c>
      <c r="C566" s="15">
        <v>7</v>
      </c>
      <c r="D566" s="16">
        <v>32.99</v>
      </c>
      <c r="E566" s="15">
        <f t="shared" si="32"/>
        <v>230.93</v>
      </c>
      <c r="F566" s="17">
        <f t="shared" si="33"/>
        <v>8.882508912549334E-5</v>
      </c>
      <c r="G566" s="18">
        <f t="shared" si="35"/>
        <v>0.98341396377942469</v>
      </c>
      <c r="H566" s="19" t="str">
        <f t="shared" si="34"/>
        <v>C</v>
      </c>
    </row>
    <row r="567" spans="1:8" ht="15" customHeight="1" x14ac:dyDescent="0.2">
      <c r="A567" s="14" t="s">
        <v>1127</v>
      </c>
      <c r="B567" s="14" t="s">
        <v>1128</v>
      </c>
      <c r="C567" s="15">
        <v>7</v>
      </c>
      <c r="D567" s="16">
        <v>32.99</v>
      </c>
      <c r="E567" s="15">
        <f t="shared" si="32"/>
        <v>230.93</v>
      </c>
      <c r="F567" s="17">
        <f t="shared" si="33"/>
        <v>8.882508912549334E-5</v>
      </c>
      <c r="G567" s="18">
        <f t="shared" si="35"/>
        <v>0.98350278886855014</v>
      </c>
      <c r="H567" s="19" t="str">
        <f t="shared" si="34"/>
        <v>C</v>
      </c>
    </row>
    <row r="568" spans="1:8" ht="15" customHeight="1" x14ac:dyDescent="0.2">
      <c r="A568" s="14" t="s">
        <v>1129</v>
      </c>
      <c r="B568" s="14" t="s">
        <v>1130</v>
      </c>
      <c r="C568" s="15">
        <v>33</v>
      </c>
      <c r="D568" s="16">
        <v>6.99</v>
      </c>
      <c r="E568" s="15">
        <f t="shared" si="32"/>
        <v>230.67000000000002</v>
      </c>
      <c r="F568" s="17">
        <f t="shared" si="33"/>
        <v>8.8725082529673703E-5</v>
      </c>
      <c r="G568" s="18">
        <f t="shared" si="35"/>
        <v>0.9835915139510798</v>
      </c>
      <c r="H568" s="19" t="str">
        <f t="shared" si="34"/>
        <v>C</v>
      </c>
    </row>
    <row r="569" spans="1:8" ht="15" customHeight="1" x14ac:dyDescent="0.2">
      <c r="A569" s="14" t="s">
        <v>1131</v>
      </c>
      <c r="B569" s="14" t="s">
        <v>1132</v>
      </c>
      <c r="C569" s="15">
        <v>2</v>
      </c>
      <c r="D569" s="16">
        <v>114.99</v>
      </c>
      <c r="E569" s="15">
        <f t="shared" si="32"/>
        <v>229.98</v>
      </c>
      <c r="F569" s="17">
        <f t="shared" si="33"/>
        <v>8.8459680409998514E-5</v>
      </c>
      <c r="G569" s="18">
        <f t="shared" si="35"/>
        <v>0.98367997363148985</v>
      </c>
      <c r="H569" s="19" t="str">
        <f t="shared" si="34"/>
        <v>C</v>
      </c>
    </row>
    <row r="570" spans="1:8" ht="15" customHeight="1" x14ac:dyDescent="0.2">
      <c r="A570" s="14" t="s">
        <v>1133</v>
      </c>
      <c r="B570" s="14" t="s">
        <v>1134</v>
      </c>
      <c r="C570" s="15">
        <v>10</v>
      </c>
      <c r="D570" s="16">
        <v>22.99</v>
      </c>
      <c r="E570" s="15">
        <f t="shared" si="32"/>
        <v>229.89999999999998</v>
      </c>
      <c r="F570" s="17">
        <f t="shared" si="33"/>
        <v>8.8428909149746305E-5</v>
      </c>
      <c r="G570" s="18">
        <f t="shared" si="35"/>
        <v>0.98376840254063957</v>
      </c>
      <c r="H570" s="19" t="str">
        <f t="shared" si="34"/>
        <v>C</v>
      </c>
    </row>
    <row r="571" spans="1:8" ht="15" customHeight="1" x14ac:dyDescent="0.2">
      <c r="A571" s="14" t="s">
        <v>1135</v>
      </c>
      <c r="B571" s="14" t="s">
        <v>1136</v>
      </c>
      <c r="C571" s="15">
        <v>23</v>
      </c>
      <c r="D571" s="16">
        <v>9.99</v>
      </c>
      <c r="E571" s="15">
        <f t="shared" si="32"/>
        <v>229.77</v>
      </c>
      <c r="F571" s="17">
        <f t="shared" si="33"/>
        <v>8.8378905851836507E-5</v>
      </c>
      <c r="G571" s="18">
        <f t="shared" si="35"/>
        <v>0.98385678144649136</v>
      </c>
      <c r="H571" s="19" t="str">
        <f t="shared" si="34"/>
        <v>C</v>
      </c>
    </row>
    <row r="572" spans="1:8" ht="15" customHeight="1" x14ac:dyDescent="0.2">
      <c r="A572" s="14" t="s">
        <v>1137</v>
      </c>
      <c r="B572" s="14" t="s">
        <v>1138</v>
      </c>
      <c r="C572" s="15">
        <v>3</v>
      </c>
      <c r="D572" s="16">
        <v>75.989999999999995</v>
      </c>
      <c r="E572" s="15">
        <f t="shared" si="32"/>
        <v>227.96999999999997</v>
      </c>
      <c r="F572" s="17">
        <f t="shared" si="33"/>
        <v>8.7686552496162089E-5</v>
      </c>
      <c r="G572" s="18">
        <f t="shared" si="35"/>
        <v>0.98394446799898749</v>
      </c>
      <c r="H572" s="19" t="str">
        <f t="shared" si="34"/>
        <v>C</v>
      </c>
    </row>
    <row r="573" spans="1:8" ht="15" customHeight="1" x14ac:dyDescent="0.2">
      <c r="A573" s="14" t="s">
        <v>1139</v>
      </c>
      <c r="B573" s="14" t="s">
        <v>1140</v>
      </c>
      <c r="C573" s="15">
        <v>4</v>
      </c>
      <c r="D573" s="16">
        <v>56.99</v>
      </c>
      <c r="E573" s="15">
        <f t="shared" si="32"/>
        <v>227.96</v>
      </c>
      <c r="F573" s="17">
        <f t="shared" si="33"/>
        <v>8.7682706088630576E-5</v>
      </c>
      <c r="G573" s="18">
        <f t="shared" si="35"/>
        <v>0.9840321507050761</v>
      </c>
      <c r="H573" s="19" t="str">
        <f t="shared" si="34"/>
        <v>C</v>
      </c>
    </row>
    <row r="574" spans="1:8" ht="15" customHeight="1" x14ac:dyDescent="0.2">
      <c r="A574" s="14" t="s">
        <v>1141</v>
      </c>
      <c r="B574" s="14" t="s">
        <v>1142</v>
      </c>
      <c r="C574" s="15">
        <v>6</v>
      </c>
      <c r="D574" s="16">
        <v>37.99</v>
      </c>
      <c r="E574" s="15">
        <f t="shared" si="32"/>
        <v>227.94</v>
      </c>
      <c r="F574" s="17">
        <f t="shared" si="33"/>
        <v>8.7675013273567524E-5</v>
      </c>
      <c r="G574" s="18">
        <f t="shared" si="35"/>
        <v>0.98411982571834966</v>
      </c>
      <c r="H574" s="19" t="str">
        <f t="shared" si="34"/>
        <v>C</v>
      </c>
    </row>
    <row r="575" spans="1:8" ht="15" customHeight="1" x14ac:dyDescent="0.2">
      <c r="A575" s="14" t="s">
        <v>1143</v>
      </c>
      <c r="B575" s="14" t="s">
        <v>1144</v>
      </c>
      <c r="C575" s="15">
        <v>6</v>
      </c>
      <c r="D575" s="16">
        <v>37.99</v>
      </c>
      <c r="E575" s="15">
        <f t="shared" si="32"/>
        <v>227.94</v>
      </c>
      <c r="F575" s="17">
        <f t="shared" si="33"/>
        <v>8.7675013273567524E-5</v>
      </c>
      <c r="G575" s="18">
        <f t="shared" si="35"/>
        <v>0.98420750073162322</v>
      </c>
      <c r="H575" s="19" t="str">
        <f t="shared" si="34"/>
        <v>C</v>
      </c>
    </row>
    <row r="576" spans="1:8" ht="15" customHeight="1" x14ac:dyDescent="0.2">
      <c r="A576" s="14" t="s">
        <v>1145</v>
      </c>
      <c r="B576" s="14" t="s">
        <v>1146</v>
      </c>
      <c r="C576" s="15">
        <v>12</v>
      </c>
      <c r="D576" s="16">
        <v>18.989999999999998</v>
      </c>
      <c r="E576" s="15">
        <f t="shared" si="32"/>
        <v>227.88</v>
      </c>
      <c r="F576" s="17">
        <f t="shared" si="33"/>
        <v>8.7651934828378381E-5</v>
      </c>
      <c r="G576" s="18">
        <f t="shared" si="35"/>
        <v>0.98429515266645162</v>
      </c>
      <c r="H576" s="19" t="str">
        <f t="shared" si="34"/>
        <v>C</v>
      </c>
    </row>
    <row r="577" spans="1:8" ht="15" customHeight="1" x14ac:dyDescent="0.2">
      <c r="A577" s="14" t="s">
        <v>1147</v>
      </c>
      <c r="B577" s="14" t="s">
        <v>1148</v>
      </c>
      <c r="C577" s="15">
        <v>19</v>
      </c>
      <c r="D577" s="16">
        <v>11.99</v>
      </c>
      <c r="E577" s="15">
        <f t="shared" si="32"/>
        <v>227.81</v>
      </c>
      <c r="F577" s="17">
        <f t="shared" si="33"/>
        <v>8.7625009975657713E-5</v>
      </c>
      <c r="G577" s="18">
        <f t="shared" si="35"/>
        <v>0.98438277767642723</v>
      </c>
      <c r="H577" s="19" t="str">
        <f t="shared" si="34"/>
        <v>C</v>
      </c>
    </row>
    <row r="578" spans="1:8" ht="15" customHeight="1" x14ac:dyDescent="0.2">
      <c r="A578" s="14" t="s">
        <v>1149</v>
      </c>
      <c r="B578" s="14" t="s">
        <v>1150</v>
      </c>
      <c r="C578" s="15">
        <v>3</v>
      </c>
      <c r="D578" s="16">
        <v>74.989999999999995</v>
      </c>
      <c r="E578" s="15">
        <f t="shared" si="32"/>
        <v>224.96999999999997</v>
      </c>
      <c r="F578" s="17">
        <f t="shared" si="33"/>
        <v>8.6532630236704761E-5</v>
      </c>
      <c r="G578" s="18">
        <f t="shared" si="35"/>
        <v>0.98446931030666396</v>
      </c>
      <c r="H578" s="19" t="str">
        <f t="shared" si="34"/>
        <v>C</v>
      </c>
    </row>
    <row r="579" spans="1:8" ht="15" customHeight="1" x14ac:dyDescent="0.2">
      <c r="A579" s="14" t="s">
        <v>1151</v>
      </c>
      <c r="B579" s="14" t="s">
        <v>1152</v>
      </c>
      <c r="C579" s="15">
        <v>9</v>
      </c>
      <c r="D579" s="16">
        <v>24.99</v>
      </c>
      <c r="E579" s="15">
        <f t="shared" si="32"/>
        <v>224.91</v>
      </c>
      <c r="F579" s="17">
        <f t="shared" si="33"/>
        <v>8.6509551791515632E-5</v>
      </c>
      <c r="G579" s="18">
        <f t="shared" si="35"/>
        <v>0.98455581985845553</v>
      </c>
      <c r="H579" s="19" t="str">
        <f t="shared" si="34"/>
        <v>C</v>
      </c>
    </row>
    <row r="580" spans="1:8" ht="15" customHeight="1" x14ac:dyDescent="0.2">
      <c r="A580" s="14" t="s">
        <v>1153</v>
      </c>
      <c r="B580" s="14" t="s">
        <v>1154</v>
      </c>
      <c r="C580" s="15">
        <v>9</v>
      </c>
      <c r="D580" s="16">
        <v>24.99</v>
      </c>
      <c r="E580" s="15">
        <f t="shared" si="32"/>
        <v>224.91</v>
      </c>
      <c r="F580" s="17">
        <f t="shared" si="33"/>
        <v>8.6509551791515632E-5</v>
      </c>
      <c r="G580" s="18">
        <f t="shared" si="35"/>
        <v>0.9846423294102471</v>
      </c>
      <c r="H580" s="19" t="str">
        <f t="shared" si="34"/>
        <v>C</v>
      </c>
    </row>
    <row r="581" spans="1:8" ht="15" customHeight="1" x14ac:dyDescent="0.2">
      <c r="A581" s="14" t="s">
        <v>1155</v>
      </c>
      <c r="B581" s="14" t="s">
        <v>1156</v>
      </c>
      <c r="C581" s="15">
        <v>2</v>
      </c>
      <c r="D581" s="16">
        <v>111.99</v>
      </c>
      <c r="E581" s="15">
        <f t="shared" si="32"/>
        <v>223.98</v>
      </c>
      <c r="F581" s="17">
        <f t="shared" si="33"/>
        <v>8.6151835891083858E-5</v>
      </c>
      <c r="G581" s="18">
        <f t="shared" si="35"/>
        <v>0.98472848124613821</v>
      </c>
      <c r="H581" s="19" t="str">
        <f t="shared" si="34"/>
        <v>C</v>
      </c>
    </row>
    <row r="582" spans="1:8" ht="15" customHeight="1" x14ac:dyDescent="0.2">
      <c r="A582" s="14" t="s">
        <v>1157</v>
      </c>
      <c r="B582" s="14" t="s">
        <v>1158</v>
      </c>
      <c r="C582" s="15">
        <v>7</v>
      </c>
      <c r="D582" s="16">
        <v>31.99</v>
      </c>
      <c r="E582" s="15">
        <f t="shared" si="32"/>
        <v>223.92999999999998</v>
      </c>
      <c r="F582" s="17">
        <f t="shared" si="33"/>
        <v>8.6132603853426227E-5</v>
      </c>
      <c r="G582" s="18">
        <f t="shared" si="35"/>
        <v>0.98481461384999158</v>
      </c>
      <c r="H582" s="19" t="str">
        <f t="shared" si="34"/>
        <v>C</v>
      </c>
    </row>
    <row r="583" spans="1:8" ht="15" customHeight="1" x14ac:dyDescent="0.2">
      <c r="A583" s="14" t="s">
        <v>1159</v>
      </c>
      <c r="B583" s="14" t="s">
        <v>1160</v>
      </c>
      <c r="C583" s="15">
        <v>8</v>
      </c>
      <c r="D583" s="16">
        <v>27.99</v>
      </c>
      <c r="E583" s="15">
        <f t="shared" si="32"/>
        <v>223.92</v>
      </c>
      <c r="F583" s="17">
        <f t="shared" si="33"/>
        <v>8.6128757445894715E-5</v>
      </c>
      <c r="G583" s="18">
        <f t="shared" si="35"/>
        <v>0.98490074260743743</v>
      </c>
      <c r="H583" s="19" t="str">
        <f t="shared" si="34"/>
        <v>C</v>
      </c>
    </row>
    <row r="584" spans="1:8" ht="15" customHeight="1" x14ac:dyDescent="0.2">
      <c r="A584" s="14" t="s">
        <v>1161</v>
      </c>
      <c r="B584" s="14" t="s">
        <v>1162</v>
      </c>
      <c r="C584" s="15">
        <v>8</v>
      </c>
      <c r="D584" s="16">
        <v>27.99</v>
      </c>
      <c r="E584" s="15">
        <f t="shared" si="32"/>
        <v>223.92</v>
      </c>
      <c r="F584" s="17">
        <f t="shared" si="33"/>
        <v>8.6128757445894715E-5</v>
      </c>
      <c r="G584" s="18">
        <f t="shared" si="35"/>
        <v>0.98498687136488328</v>
      </c>
      <c r="H584" s="19" t="str">
        <f t="shared" si="34"/>
        <v>C</v>
      </c>
    </row>
    <row r="585" spans="1:8" ht="15" customHeight="1" x14ac:dyDescent="0.2">
      <c r="A585" s="14" t="s">
        <v>1163</v>
      </c>
      <c r="B585" s="14" t="s">
        <v>1164</v>
      </c>
      <c r="C585" s="15">
        <v>2</v>
      </c>
      <c r="D585" s="16">
        <v>110.99</v>
      </c>
      <c r="E585" s="15">
        <f t="shared" si="32"/>
        <v>221.98</v>
      </c>
      <c r="F585" s="17">
        <f t="shared" si="33"/>
        <v>8.5382554384778972E-5</v>
      </c>
      <c r="G585" s="18">
        <f t="shared" si="35"/>
        <v>0.985072253919268</v>
      </c>
      <c r="H585" s="19" t="str">
        <f t="shared" si="34"/>
        <v>C</v>
      </c>
    </row>
    <row r="586" spans="1:8" ht="15" customHeight="1" x14ac:dyDescent="0.2">
      <c r="A586" s="14" t="s">
        <v>1165</v>
      </c>
      <c r="B586" s="14" t="s">
        <v>1166</v>
      </c>
      <c r="C586" s="15">
        <v>3</v>
      </c>
      <c r="D586" s="16">
        <v>73.989999999999995</v>
      </c>
      <c r="E586" s="15">
        <f t="shared" si="32"/>
        <v>221.96999999999997</v>
      </c>
      <c r="F586" s="17">
        <f t="shared" si="33"/>
        <v>8.5378707977247446E-5</v>
      </c>
      <c r="G586" s="18">
        <f t="shared" si="35"/>
        <v>0.98515763262724521</v>
      </c>
      <c r="H586" s="19" t="str">
        <f t="shared" si="34"/>
        <v>C</v>
      </c>
    </row>
    <row r="587" spans="1:8" ht="15" customHeight="1" x14ac:dyDescent="0.2">
      <c r="A587" s="14" t="s">
        <v>1167</v>
      </c>
      <c r="B587" s="14" t="s">
        <v>1168</v>
      </c>
      <c r="C587" s="15">
        <v>13</v>
      </c>
      <c r="D587" s="16">
        <v>16.989999999999998</v>
      </c>
      <c r="E587" s="15">
        <f t="shared" ref="E587:E650" si="36">C587*D587</f>
        <v>220.86999999999998</v>
      </c>
      <c r="F587" s="17">
        <f t="shared" ref="F587:F650" si="37">E587/SUM($E$11:$E$810)</f>
        <v>8.4955603148779757E-5</v>
      </c>
      <c r="G587" s="18">
        <f t="shared" si="35"/>
        <v>0.98524258823039401</v>
      </c>
      <c r="H587" s="19" t="str">
        <f t="shared" ref="H587:H650" si="38">IF(G587&lt;=0.8,"A",IF(G587&lt;=0.95,"B","C"))</f>
        <v>C</v>
      </c>
    </row>
    <row r="588" spans="1:8" ht="15" customHeight="1" x14ac:dyDescent="0.2">
      <c r="A588" s="14" t="s">
        <v>1169</v>
      </c>
      <c r="B588" s="14" t="s">
        <v>1170</v>
      </c>
      <c r="C588" s="15">
        <v>2</v>
      </c>
      <c r="D588" s="16">
        <v>109.99</v>
      </c>
      <c r="E588" s="15">
        <f t="shared" si="36"/>
        <v>219.98</v>
      </c>
      <c r="F588" s="17">
        <f t="shared" si="37"/>
        <v>8.4613272878474087E-5</v>
      </c>
      <c r="G588" s="18">
        <f t="shared" ref="G588:G651" si="39">G587+F588</f>
        <v>0.98532720150327247</v>
      </c>
      <c r="H588" s="19" t="str">
        <f t="shared" si="38"/>
        <v>C</v>
      </c>
    </row>
    <row r="589" spans="1:8" ht="15" customHeight="1" x14ac:dyDescent="0.2">
      <c r="A589" s="14" t="s">
        <v>1171</v>
      </c>
      <c r="B589" s="14" t="s">
        <v>1172</v>
      </c>
      <c r="C589" s="15">
        <v>2</v>
      </c>
      <c r="D589" s="16">
        <v>109.99</v>
      </c>
      <c r="E589" s="15">
        <f t="shared" si="36"/>
        <v>219.98</v>
      </c>
      <c r="F589" s="17">
        <f t="shared" si="37"/>
        <v>8.4613272878474087E-5</v>
      </c>
      <c r="G589" s="18">
        <f t="shared" si="39"/>
        <v>0.98541181477615092</v>
      </c>
      <c r="H589" s="19" t="str">
        <f t="shared" si="38"/>
        <v>C</v>
      </c>
    </row>
    <row r="590" spans="1:8" ht="15" customHeight="1" x14ac:dyDescent="0.2">
      <c r="A590" s="14" t="s">
        <v>1173</v>
      </c>
      <c r="B590" s="14" t="s">
        <v>1174</v>
      </c>
      <c r="C590" s="15">
        <v>3</v>
      </c>
      <c r="D590" s="16">
        <v>72.989999999999995</v>
      </c>
      <c r="E590" s="15">
        <f t="shared" si="36"/>
        <v>218.96999999999997</v>
      </c>
      <c r="F590" s="17">
        <f t="shared" si="37"/>
        <v>8.4224785717790118E-5</v>
      </c>
      <c r="G590" s="18">
        <f t="shared" si="39"/>
        <v>0.98549603956186871</v>
      </c>
      <c r="H590" s="19" t="str">
        <f t="shared" si="38"/>
        <v>C</v>
      </c>
    </row>
    <row r="591" spans="1:8" ht="15" customHeight="1" x14ac:dyDescent="0.2">
      <c r="A591" s="14" t="s">
        <v>1175</v>
      </c>
      <c r="B591" s="14" t="s">
        <v>1176</v>
      </c>
      <c r="C591" s="15">
        <v>2</v>
      </c>
      <c r="D591" s="16">
        <v>107.99</v>
      </c>
      <c r="E591" s="15">
        <f t="shared" si="36"/>
        <v>215.98</v>
      </c>
      <c r="F591" s="17">
        <f t="shared" si="37"/>
        <v>8.307470986586433E-5</v>
      </c>
      <c r="G591" s="18">
        <f t="shared" si="39"/>
        <v>0.98557911427173461</v>
      </c>
      <c r="H591" s="19" t="str">
        <f t="shared" si="38"/>
        <v>C</v>
      </c>
    </row>
    <row r="592" spans="1:8" ht="15" customHeight="1" x14ac:dyDescent="0.2">
      <c r="A592" s="14" t="s">
        <v>1177</v>
      </c>
      <c r="B592" s="14" t="s">
        <v>1178</v>
      </c>
      <c r="C592" s="15">
        <v>4</v>
      </c>
      <c r="D592" s="16">
        <v>53.99</v>
      </c>
      <c r="E592" s="15">
        <f t="shared" si="36"/>
        <v>215.96</v>
      </c>
      <c r="F592" s="17">
        <f t="shared" si="37"/>
        <v>8.3067017050801278E-5</v>
      </c>
      <c r="G592" s="18">
        <f t="shared" si="39"/>
        <v>0.98566218128878547</v>
      </c>
      <c r="H592" s="19" t="str">
        <f t="shared" si="38"/>
        <v>C</v>
      </c>
    </row>
    <row r="593" spans="1:8" ht="15" customHeight="1" x14ac:dyDescent="0.2">
      <c r="A593" s="14" t="s">
        <v>1179</v>
      </c>
      <c r="B593" s="14" t="s">
        <v>1180</v>
      </c>
      <c r="C593" s="15">
        <v>4</v>
      </c>
      <c r="D593" s="16">
        <v>53.99</v>
      </c>
      <c r="E593" s="15">
        <f t="shared" si="36"/>
        <v>215.96</v>
      </c>
      <c r="F593" s="17">
        <f t="shared" si="37"/>
        <v>8.3067017050801278E-5</v>
      </c>
      <c r="G593" s="18">
        <f t="shared" si="39"/>
        <v>0.98574524830583632</v>
      </c>
      <c r="H593" s="19" t="str">
        <f t="shared" si="38"/>
        <v>C</v>
      </c>
    </row>
    <row r="594" spans="1:8" ht="15" customHeight="1" x14ac:dyDescent="0.2">
      <c r="A594" s="14" t="s">
        <v>1181</v>
      </c>
      <c r="B594" s="14" t="s">
        <v>1182</v>
      </c>
      <c r="C594" s="15">
        <v>4</v>
      </c>
      <c r="D594" s="16">
        <v>53.99</v>
      </c>
      <c r="E594" s="15">
        <f t="shared" si="36"/>
        <v>215.96</v>
      </c>
      <c r="F594" s="17">
        <f t="shared" si="37"/>
        <v>8.3067017050801278E-5</v>
      </c>
      <c r="G594" s="18">
        <f t="shared" si="39"/>
        <v>0.98582831532288717</v>
      </c>
      <c r="H594" s="19" t="str">
        <f t="shared" si="38"/>
        <v>C</v>
      </c>
    </row>
    <row r="595" spans="1:8" ht="15" customHeight="1" x14ac:dyDescent="0.2">
      <c r="A595" s="14" t="s">
        <v>1183</v>
      </c>
      <c r="B595" s="14" t="s">
        <v>1184</v>
      </c>
      <c r="C595" s="15">
        <v>4</v>
      </c>
      <c r="D595" s="16">
        <v>53.99</v>
      </c>
      <c r="E595" s="15">
        <f t="shared" si="36"/>
        <v>215.96</v>
      </c>
      <c r="F595" s="17">
        <f t="shared" si="37"/>
        <v>8.3067017050801278E-5</v>
      </c>
      <c r="G595" s="18">
        <f t="shared" si="39"/>
        <v>0.98591138233993802</v>
      </c>
      <c r="H595" s="19" t="str">
        <f t="shared" si="38"/>
        <v>C</v>
      </c>
    </row>
    <row r="596" spans="1:8" ht="15" customHeight="1" x14ac:dyDescent="0.2">
      <c r="A596" s="14" t="s">
        <v>1185</v>
      </c>
      <c r="B596" s="14" t="s">
        <v>1186</v>
      </c>
      <c r="C596" s="15">
        <v>6</v>
      </c>
      <c r="D596" s="16">
        <v>35.99</v>
      </c>
      <c r="E596" s="15">
        <f t="shared" si="36"/>
        <v>215.94</v>
      </c>
      <c r="F596" s="17">
        <f t="shared" si="37"/>
        <v>8.3059324235738226E-5</v>
      </c>
      <c r="G596" s="18">
        <f t="shared" si="39"/>
        <v>0.98599444166417372</v>
      </c>
      <c r="H596" s="19" t="str">
        <f t="shared" si="38"/>
        <v>C</v>
      </c>
    </row>
    <row r="597" spans="1:8" ht="15" customHeight="1" x14ac:dyDescent="0.2">
      <c r="A597" s="14" t="s">
        <v>1187</v>
      </c>
      <c r="B597" s="14" t="s">
        <v>1188</v>
      </c>
      <c r="C597" s="15">
        <v>8</v>
      </c>
      <c r="D597" s="16">
        <v>26.99</v>
      </c>
      <c r="E597" s="15">
        <f t="shared" si="36"/>
        <v>215.92</v>
      </c>
      <c r="F597" s="17">
        <f t="shared" si="37"/>
        <v>8.3051631420675174E-5</v>
      </c>
      <c r="G597" s="18">
        <f t="shared" si="39"/>
        <v>0.98607749329559435</v>
      </c>
      <c r="H597" s="19" t="str">
        <f t="shared" si="38"/>
        <v>C</v>
      </c>
    </row>
    <row r="598" spans="1:8" ht="15" customHeight="1" x14ac:dyDescent="0.2">
      <c r="A598" s="14" t="s">
        <v>1189</v>
      </c>
      <c r="B598" s="14" t="s">
        <v>1190</v>
      </c>
      <c r="C598" s="15">
        <v>8</v>
      </c>
      <c r="D598" s="16">
        <v>26.99</v>
      </c>
      <c r="E598" s="15">
        <f t="shared" si="36"/>
        <v>215.92</v>
      </c>
      <c r="F598" s="17">
        <f t="shared" si="37"/>
        <v>8.3051631420675174E-5</v>
      </c>
      <c r="G598" s="18">
        <f t="shared" si="39"/>
        <v>0.98616054492701499</v>
      </c>
      <c r="H598" s="19" t="str">
        <f t="shared" si="38"/>
        <v>C</v>
      </c>
    </row>
    <row r="599" spans="1:8" ht="15" customHeight="1" x14ac:dyDescent="0.2">
      <c r="A599" s="14" t="s">
        <v>1191</v>
      </c>
      <c r="B599" s="14" t="s">
        <v>1192</v>
      </c>
      <c r="C599" s="15">
        <v>9</v>
      </c>
      <c r="D599" s="16">
        <v>23.99</v>
      </c>
      <c r="E599" s="15">
        <f t="shared" si="36"/>
        <v>215.91</v>
      </c>
      <c r="F599" s="17">
        <f t="shared" si="37"/>
        <v>8.3047785013143661E-5</v>
      </c>
      <c r="G599" s="18">
        <f t="shared" si="39"/>
        <v>0.98624359271202811</v>
      </c>
      <c r="H599" s="19" t="str">
        <f t="shared" si="38"/>
        <v>C</v>
      </c>
    </row>
    <row r="600" spans="1:8" ht="15" customHeight="1" x14ac:dyDescent="0.2">
      <c r="A600" s="14" t="s">
        <v>1193</v>
      </c>
      <c r="B600" s="14" t="s">
        <v>1194</v>
      </c>
      <c r="C600" s="15">
        <v>12</v>
      </c>
      <c r="D600" s="16">
        <v>17.989999999999998</v>
      </c>
      <c r="E600" s="15">
        <f t="shared" si="36"/>
        <v>215.88</v>
      </c>
      <c r="F600" s="17">
        <f t="shared" si="37"/>
        <v>8.3036245790549083E-5</v>
      </c>
      <c r="G600" s="18">
        <f t="shared" si="39"/>
        <v>0.98632662895781864</v>
      </c>
      <c r="H600" s="19" t="str">
        <f t="shared" si="38"/>
        <v>C</v>
      </c>
    </row>
    <row r="601" spans="1:8" ht="15" customHeight="1" x14ac:dyDescent="0.2">
      <c r="A601" s="14" t="s">
        <v>1195</v>
      </c>
      <c r="B601" s="14" t="s">
        <v>1196</v>
      </c>
      <c r="C601" s="15">
        <v>5</v>
      </c>
      <c r="D601" s="16">
        <v>42.99</v>
      </c>
      <c r="E601" s="15">
        <f t="shared" si="36"/>
        <v>214.95000000000002</v>
      </c>
      <c r="F601" s="17">
        <f t="shared" si="37"/>
        <v>8.2678529890117323E-5</v>
      </c>
      <c r="G601" s="18">
        <f t="shared" si="39"/>
        <v>0.98640930748770872</v>
      </c>
      <c r="H601" s="19" t="str">
        <f t="shared" si="38"/>
        <v>C</v>
      </c>
    </row>
    <row r="602" spans="1:8" ht="15" customHeight="1" x14ac:dyDescent="0.2">
      <c r="A602" s="14" t="s">
        <v>1197</v>
      </c>
      <c r="B602" s="14" t="s">
        <v>1198</v>
      </c>
      <c r="C602" s="15">
        <v>3</v>
      </c>
      <c r="D602" s="16">
        <v>70.989999999999995</v>
      </c>
      <c r="E602" s="15">
        <f t="shared" si="36"/>
        <v>212.96999999999997</v>
      </c>
      <c r="F602" s="17">
        <f t="shared" si="37"/>
        <v>8.1916941198875462E-5</v>
      </c>
      <c r="G602" s="18">
        <f t="shared" si="39"/>
        <v>0.98649122442890758</v>
      </c>
      <c r="H602" s="19" t="str">
        <f t="shared" si="38"/>
        <v>C</v>
      </c>
    </row>
    <row r="603" spans="1:8" ht="15" customHeight="1" x14ac:dyDescent="0.2">
      <c r="A603" s="14" t="s">
        <v>1199</v>
      </c>
      <c r="B603" s="14" t="s">
        <v>1200</v>
      </c>
      <c r="C603" s="15">
        <v>4</v>
      </c>
      <c r="D603" s="16">
        <v>52.99</v>
      </c>
      <c r="E603" s="15">
        <f t="shared" si="36"/>
        <v>211.96</v>
      </c>
      <c r="F603" s="17">
        <f t="shared" si="37"/>
        <v>8.1528454038191521E-5</v>
      </c>
      <c r="G603" s="18">
        <f t="shared" si="39"/>
        <v>0.98657275288294577</v>
      </c>
      <c r="H603" s="19" t="str">
        <f t="shared" si="38"/>
        <v>C</v>
      </c>
    </row>
    <row r="604" spans="1:8" ht="15" customHeight="1" x14ac:dyDescent="0.2">
      <c r="A604" s="14" t="s">
        <v>1201</v>
      </c>
      <c r="B604" s="14" t="s">
        <v>1202</v>
      </c>
      <c r="C604" s="15">
        <v>6</v>
      </c>
      <c r="D604" s="16">
        <v>34.99</v>
      </c>
      <c r="E604" s="15">
        <f t="shared" si="36"/>
        <v>209.94</v>
      </c>
      <c r="F604" s="17">
        <f t="shared" si="37"/>
        <v>8.0751479716823583E-5</v>
      </c>
      <c r="G604" s="18">
        <f t="shared" si="39"/>
        <v>0.98665350436266264</v>
      </c>
      <c r="H604" s="19" t="str">
        <f t="shared" si="38"/>
        <v>C</v>
      </c>
    </row>
    <row r="605" spans="1:8" ht="15" customHeight="1" x14ac:dyDescent="0.2">
      <c r="A605" s="14" t="s">
        <v>1203</v>
      </c>
      <c r="B605" s="14" t="s">
        <v>1204</v>
      </c>
      <c r="C605" s="15">
        <v>7</v>
      </c>
      <c r="D605" s="16">
        <v>29.99</v>
      </c>
      <c r="E605" s="15">
        <f t="shared" si="36"/>
        <v>209.92999999999998</v>
      </c>
      <c r="F605" s="17">
        <f t="shared" si="37"/>
        <v>8.0747633309292044E-5</v>
      </c>
      <c r="G605" s="18">
        <f t="shared" si="39"/>
        <v>0.98673425199597198</v>
      </c>
      <c r="H605" s="19" t="str">
        <f t="shared" si="38"/>
        <v>C</v>
      </c>
    </row>
    <row r="606" spans="1:8" ht="15" customHeight="1" x14ac:dyDescent="0.2">
      <c r="A606" s="14" t="s">
        <v>1205</v>
      </c>
      <c r="B606" s="14" t="s">
        <v>1206</v>
      </c>
      <c r="C606" s="15">
        <v>7</v>
      </c>
      <c r="D606" s="16">
        <v>29.99</v>
      </c>
      <c r="E606" s="15">
        <f t="shared" si="36"/>
        <v>209.92999999999998</v>
      </c>
      <c r="F606" s="17">
        <f t="shared" si="37"/>
        <v>8.0747633309292044E-5</v>
      </c>
      <c r="G606" s="18">
        <f t="shared" si="39"/>
        <v>0.98681499962928132</v>
      </c>
      <c r="H606" s="19" t="str">
        <f t="shared" si="38"/>
        <v>C</v>
      </c>
    </row>
    <row r="607" spans="1:8" ht="15" customHeight="1" x14ac:dyDescent="0.2">
      <c r="A607" s="14" t="s">
        <v>1207</v>
      </c>
      <c r="B607" s="14" t="s">
        <v>1208</v>
      </c>
      <c r="C607" s="15">
        <v>14</v>
      </c>
      <c r="D607" s="16">
        <v>14.99</v>
      </c>
      <c r="E607" s="15">
        <f t="shared" si="36"/>
        <v>209.86</v>
      </c>
      <c r="F607" s="17">
        <f t="shared" si="37"/>
        <v>8.0720708456571389E-5</v>
      </c>
      <c r="G607" s="18">
        <f t="shared" si="39"/>
        <v>0.98689572033773787</v>
      </c>
      <c r="H607" s="19" t="str">
        <f t="shared" si="38"/>
        <v>C</v>
      </c>
    </row>
    <row r="608" spans="1:8" ht="15" customHeight="1" x14ac:dyDescent="0.2">
      <c r="A608" s="14" t="s">
        <v>1209</v>
      </c>
      <c r="B608" s="14" t="s">
        <v>1210</v>
      </c>
      <c r="C608" s="15">
        <v>11</v>
      </c>
      <c r="D608" s="16">
        <v>18.989999999999998</v>
      </c>
      <c r="E608" s="15">
        <f t="shared" si="36"/>
        <v>208.89</v>
      </c>
      <c r="F608" s="17">
        <f t="shared" si="37"/>
        <v>8.0347606926013511E-5</v>
      </c>
      <c r="G608" s="18">
        <f t="shared" si="39"/>
        <v>0.98697606794466386</v>
      </c>
      <c r="H608" s="19" t="str">
        <f t="shared" si="38"/>
        <v>C</v>
      </c>
    </row>
    <row r="609" spans="1:8" ht="15" customHeight="1" x14ac:dyDescent="0.2">
      <c r="A609" s="14" t="s">
        <v>1211</v>
      </c>
      <c r="B609" s="14" t="s">
        <v>1212</v>
      </c>
      <c r="C609" s="15">
        <v>19</v>
      </c>
      <c r="D609" s="16">
        <v>10.99</v>
      </c>
      <c r="E609" s="15">
        <f t="shared" si="36"/>
        <v>208.81</v>
      </c>
      <c r="F609" s="17">
        <f t="shared" si="37"/>
        <v>8.0316835665761329E-5</v>
      </c>
      <c r="G609" s="18">
        <f t="shared" si="39"/>
        <v>0.98705638478032964</v>
      </c>
      <c r="H609" s="19" t="str">
        <f t="shared" si="38"/>
        <v>C</v>
      </c>
    </row>
    <row r="610" spans="1:8" ht="15" customHeight="1" x14ac:dyDescent="0.2">
      <c r="A610" s="14" t="s">
        <v>1213</v>
      </c>
      <c r="B610" s="14" t="s">
        <v>1214</v>
      </c>
      <c r="C610" s="15">
        <v>8</v>
      </c>
      <c r="D610" s="16">
        <v>25.99</v>
      </c>
      <c r="E610" s="15">
        <f t="shared" si="36"/>
        <v>207.92</v>
      </c>
      <c r="F610" s="17">
        <f t="shared" si="37"/>
        <v>7.9974505395455646E-5</v>
      </c>
      <c r="G610" s="18">
        <f t="shared" si="39"/>
        <v>0.98713635928572507</v>
      </c>
      <c r="H610" s="19" t="str">
        <f t="shared" si="38"/>
        <v>C</v>
      </c>
    </row>
    <row r="611" spans="1:8" ht="15" customHeight="1" x14ac:dyDescent="0.2">
      <c r="A611" s="14" t="s">
        <v>1215</v>
      </c>
      <c r="B611" s="14" t="s">
        <v>1216</v>
      </c>
      <c r="C611" s="15">
        <v>16</v>
      </c>
      <c r="D611" s="16">
        <v>12.99</v>
      </c>
      <c r="E611" s="15">
        <f t="shared" si="36"/>
        <v>207.84</v>
      </c>
      <c r="F611" s="17">
        <f t="shared" si="37"/>
        <v>7.9943734135203451E-5</v>
      </c>
      <c r="G611" s="18">
        <f t="shared" si="39"/>
        <v>0.9872163030198603</v>
      </c>
      <c r="H611" s="19" t="str">
        <f t="shared" si="38"/>
        <v>C</v>
      </c>
    </row>
    <row r="612" spans="1:8" ht="15" customHeight="1" x14ac:dyDescent="0.2">
      <c r="A612" s="14" t="s">
        <v>1217</v>
      </c>
      <c r="B612" s="14" t="s">
        <v>1218</v>
      </c>
      <c r="C612" s="15">
        <v>9</v>
      </c>
      <c r="D612" s="16">
        <v>22.99</v>
      </c>
      <c r="E612" s="15">
        <f t="shared" si="36"/>
        <v>206.91</v>
      </c>
      <c r="F612" s="17">
        <f t="shared" si="37"/>
        <v>7.9586018234771677E-5</v>
      </c>
      <c r="G612" s="18">
        <f t="shared" si="39"/>
        <v>0.98729588903809506</v>
      </c>
      <c r="H612" s="19" t="str">
        <f t="shared" si="38"/>
        <v>C</v>
      </c>
    </row>
    <row r="613" spans="1:8" ht="15" customHeight="1" x14ac:dyDescent="0.2">
      <c r="A613" s="14" t="s">
        <v>1219</v>
      </c>
      <c r="B613" s="14" t="s">
        <v>1220</v>
      </c>
      <c r="C613" s="15">
        <v>9</v>
      </c>
      <c r="D613" s="16">
        <v>22.99</v>
      </c>
      <c r="E613" s="15">
        <f t="shared" si="36"/>
        <v>206.91</v>
      </c>
      <c r="F613" s="17">
        <f t="shared" si="37"/>
        <v>7.9586018234771677E-5</v>
      </c>
      <c r="G613" s="18">
        <f t="shared" si="39"/>
        <v>0.98737547505632983</v>
      </c>
      <c r="H613" s="19" t="str">
        <f t="shared" si="38"/>
        <v>C</v>
      </c>
    </row>
    <row r="614" spans="1:8" ht="15" customHeight="1" x14ac:dyDescent="0.2">
      <c r="A614" s="14" t="s">
        <v>1221</v>
      </c>
      <c r="B614" s="14" t="s">
        <v>1222</v>
      </c>
      <c r="C614" s="15">
        <v>3</v>
      </c>
      <c r="D614" s="16">
        <v>67.989999999999995</v>
      </c>
      <c r="E614" s="15">
        <f t="shared" si="36"/>
        <v>203.96999999999997</v>
      </c>
      <c r="F614" s="17">
        <f t="shared" si="37"/>
        <v>7.8455174420503492E-5</v>
      </c>
      <c r="G614" s="18">
        <f t="shared" si="39"/>
        <v>0.98745393023075034</v>
      </c>
      <c r="H614" s="19" t="str">
        <f t="shared" si="38"/>
        <v>C</v>
      </c>
    </row>
    <row r="615" spans="1:8" ht="15" customHeight="1" x14ac:dyDescent="0.2">
      <c r="A615" s="14" t="s">
        <v>1223</v>
      </c>
      <c r="B615" s="14" t="s">
        <v>1224</v>
      </c>
      <c r="C615" s="15">
        <v>4</v>
      </c>
      <c r="D615" s="16">
        <v>50.99</v>
      </c>
      <c r="E615" s="15">
        <f t="shared" si="36"/>
        <v>203.96</v>
      </c>
      <c r="F615" s="17">
        <f t="shared" si="37"/>
        <v>7.845132801297198E-5</v>
      </c>
      <c r="G615" s="18">
        <f t="shared" si="39"/>
        <v>0.98753238155876333</v>
      </c>
      <c r="H615" s="19" t="str">
        <f t="shared" si="38"/>
        <v>C</v>
      </c>
    </row>
    <row r="616" spans="1:8" ht="15" customHeight="1" x14ac:dyDescent="0.2">
      <c r="A616" s="14" t="s">
        <v>1225</v>
      </c>
      <c r="B616" s="14" t="s">
        <v>1226</v>
      </c>
      <c r="C616" s="15">
        <v>4</v>
      </c>
      <c r="D616" s="16">
        <v>50.99</v>
      </c>
      <c r="E616" s="15">
        <f t="shared" si="36"/>
        <v>203.96</v>
      </c>
      <c r="F616" s="17">
        <f t="shared" si="37"/>
        <v>7.845132801297198E-5</v>
      </c>
      <c r="G616" s="18">
        <f t="shared" si="39"/>
        <v>0.98761083288677631</v>
      </c>
      <c r="H616" s="19" t="str">
        <f t="shared" si="38"/>
        <v>C</v>
      </c>
    </row>
    <row r="617" spans="1:8" ht="15" customHeight="1" x14ac:dyDescent="0.2">
      <c r="A617" s="14" t="s">
        <v>1227</v>
      </c>
      <c r="B617" s="14" t="s">
        <v>1228</v>
      </c>
      <c r="C617" s="15">
        <v>4</v>
      </c>
      <c r="D617" s="16">
        <v>50.99</v>
      </c>
      <c r="E617" s="15">
        <f t="shared" si="36"/>
        <v>203.96</v>
      </c>
      <c r="F617" s="17">
        <f t="shared" si="37"/>
        <v>7.845132801297198E-5</v>
      </c>
      <c r="G617" s="18">
        <f t="shared" si="39"/>
        <v>0.9876892842147893</v>
      </c>
      <c r="H617" s="19" t="str">
        <f t="shared" si="38"/>
        <v>C</v>
      </c>
    </row>
    <row r="618" spans="1:8" ht="15" customHeight="1" x14ac:dyDescent="0.2">
      <c r="A618" s="14" t="s">
        <v>1229</v>
      </c>
      <c r="B618" s="14" t="s">
        <v>1230</v>
      </c>
      <c r="C618" s="15">
        <v>6</v>
      </c>
      <c r="D618" s="16">
        <v>33.99</v>
      </c>
      <c r="E618" s="15">
        <f t="shared" si="36"/>
        <v>203.94</v>
      </c>
      <c r="F618" s="17">
        <f t="shared" si="37"/>
        <v>7.8443635197908928E-5</v>
      </c>
      <c r="G618" s="18">
        <f t="shared" si="39"/>
        <v>0.98776772784998723</v>
      </c>
      <c r="H618" s="19" t="str">
        <f t="shared" si="38"/>
        <v>C</v>
      </c>
    </row>
    <row r="619" spans="1:8" ht="15" customHeight="1" x14ac:dyDescent="0.2">
      <c r="A619" s="14" t="s">
        <v>1231</v>
      </c>
      <c r="B619" s="14" t="s">
        <v>1232</v>
      </c>
      <c r="C619" s="15">
        <v>12</v>
      </c>
      <c r="D619" s="16">
        <v>16.989999999999998</v>
      </c>
      <c r="E619" s="15">
        <f t="shared" si="36"/>
        <v>203.88</v>
      </c>
      <c r="F619" s="17">
        <f t="shared" si="37"/>
        <v>7.8420556752719785E-5</v>
      </c>
      <c r="G619" s="18">
        <f t="shared" si="39"/>
        <v>0.9878461484067399</v>
      </c>
      <c r="H619" s="19" t="str">
        <f t="shared" si="38"/>
        <v>C</v>
      </c>
    </row>
    <row r="620" spans="1:8" ht="15" customHeight="1" x14ac:dyDescent="0.2">
      <c r="A620" s="14" t="s">
        <v>1233</v>
      </c>
      <c r="B620" s="14" t="s">
        <v>1234</v>
      </c>
      <c r="C620" s="15">
        <v>7</v>
      </c>
      <c r="D620" s="16">
        <v>28.99</v>
      </c>
      <c r="E620" s="15">
        <f t="shared" si="36"/>
        <v>202.92999999999998</v>
      </c>
      <c r="F620" s="17">
        <f t="shared" si="37"/>
        <v>7.8055148037224959E-5</v>
      </c>
      <c r="G620" s="18">
        <f t="shared" si="39"/>
        <v>0.98792420355477717</v>
      </c>
      <c r="H620" s="19" t="str">
        <f t="shared" si="38"/>
        <v>C</v>
      </c>
    </row>
    <row r="621" spans="1:8" ht="15" customHeight="1" x14ac:dyDescent="0.2">
      <c r="A621" s="14" t="s">
        <v>1235</v>
      </c>
      <c r="B621" s="14" t="s">
        <v>1236</v>
      </c>
      <c r="C621" s="15">
        <v>7</v>
      </c>
      <c r="D621" s="16">
        <v>28.99</v>
      </c>
      <c r="E621" s="15">
        <f t="shared" si="36"/>
        <v>202.92999999999998</v>
      </c>
      <c r="F621" s="17">
        <f t="shared" si="37"/>
        <v>7.8055148037224959E-5</v>
      </c>
      <c r="G621" s="18">
        <f t="shared" si="39"/>
        <v>0.98800225870281444</v>
      </c>
      <c r="H621" s="19" t="str">
        <f t="shared" si="38"/>
        <v>C</v>
      </c>
    </row>
    <row r="622" spans="1:8" ht="15" customHeight="1" x14ac:dyDescent="0.2">
      <c r="A622" s="14" t="s">
        <v>1237</v>
      </c>
      <c r="B622" s="14" t="s">
        <v>1238</v>
      </c>
      <c r="C622" s="15">
        <v>29</v>
      </c>
      <c r="D622" s="16">
        <v>6.99</v>
      </c>
      <c r="E622" s="15">
        <f t="shared" si="36"/>
        <v>202.71</v>
      </c>
      <c r="F622" s="17">
        <f t="shared" si="37"/>
        <v>7.7970527071531426E-5</v>
      </c>
      <c r="G622" s="18">
        <f t="shared" si="39"/>
        <v>0.98808022922988592</v>
      </c>
      <c r="H622" s="19" t="str">
        <f t="shared" si="38"/>
        <v>C</v>
      </c>
    </row>
    <row r="623" spans="1:8" ht="15" customHeight="1" x14ac:dyDescent="0.2">
      <c r="A623" s="14" t="s">
        <v>1239</v>
      </c>
      <c r="B623" s="14" t="s">
        <v>1240</v>
      </c>
      <c r="C623" s="15">
        <v>3</v>
      </c>
      <c r="D623" s="16">
        <v>66.989999999999995</v>
      </c>
      <c r="E623" s="15">
        <f t="shared" si="36"/>
        <v>200.96999999999997</v>
      </c>
      <c r="F623" s="17">
        <f t="shared" si="37"/>
        <v>7.7301252161046164E-5</v>
      </c>
      <c r="G623" s="18">
        <f t="shared" si="39"/>
        <v>0.98815753048204702</v>
      </c>
      <c r="H623" s="19" t="str">
        <f t="shared" si="38"/>
        <v>C</v>
      </c>
    </row>
    <row r="624" spans="1:8" ht="15" customHeight="1" x14ac:dyDescent="0.2">
      <c r="A624" s="14" t="s">
        <v>1241</v>
      </c>
      <c r="B624" s="14" t="s">
        <v>1242</v>
      </c>
      <c r="C624" s="15">
        <v>2</v>
      </c>
      <c r="D624" s="16">
        <v>99.99</v>
      </c>
      <c r="E624" s="15">
        <f t="shared" si="36"/>
        <v>199.98</v>
      </c>
      <c r="F624" s="17">
        <f t="shared" si="37"/>
        <v>7.6920457815425261E-5</v>
      </c>
      <c r="G624" s="18">
        <f t="shared" si="39"/>
        <v>0.9882344509398624</v>
      </c>
      <c r="H624" s="19" t="str">
        <f t="shared" si="38"/>
        <v>C</v>
      </c>
    </row>
    <row r="625" spans="1:8" ht="15" customHeight="1" x14ac:dyDescent="0.2">
      <c r="A625" s="14" t="s">
        <v>1243</v>
      </c>
      <c r="B625" s="14" t="s">
        <v>1244</v>
      </c>
      <c r="C625" s="15">
        <v>4</v>
      </c>
      <c r="D625" s="16">
        <v>49.99</v>
      </c>
      <c r="E625" s="15">
        <f t="shared" si="36"/>
        <v>199.96</v>
      </c>
      <c r="F625" s="17">
        <f t="shared" si="37"/>
        <v>7.6912765000362223E-5</v>
      </c>
      <c r="G625" s="18">
        <f t="shared" si="39"/>
        <v>0.98831136370486272</v>
      </c>
      <c r="H625" s="19" t="str">
        <f t="shared" si="38"/>
        <v>C</v>
      </c>
    </row>
    <row r="626" spans="1:8" ht="15" customHeight="1" x14ac:dyDescent="0.2">
      <c r="A626" s="14" t="s">
        <v>1245</v>
      </c>
      <c r="B626" s="14" t="s">
        <v>1246</v>
      </c>
      <c r="C626" s="15">
        <v>5</v>
      </c>
      <c r="D626" s="16">
        <v>39.99</v>
      </c>
      <c r="E626" s="15">
        <f t="shared" si="36"/>
        <v>199.95000000000002</v>
      </c>
      <c r="F626" s="17">
        <f t="shared" si="37"/>
        <v>7.6908918592830697E-5</v>
      </c>
      <c r="G626" s="18">
        <f t="shared" si="39"/>
        <v>0.98838827262345552</v>
      </c>
      <c r="H626" s="19" t="str">
        <f t="shared" si="38"/>
        <v>C</v>
      </c>
    </row>
    <row r="627" spans="1:8" ht="15" customHeight="1" x14ac:dyDescent="0.2">
      <c r="A627" s="14" t="s">
        <v>1247</v>
      </c>
      <c r="B627" s="14" t="s">
        <v>1248</v>
      </c>
      <c r="C627" s="15">
        <v>10</v>
      </c>
      <c r="D627" s="16">
        <v>19.989999999999998</v>
      </c>
      <c r="E627" s="15">
        <f t="shared" si="36"/>
        <v>199.89999999999998</v>
      </c>
      <c r="F627" s="17">
        <f t="shared" si="37"/>
        <v>7.6889686555173066E-5</v>
      </c>
      <c r="G627" s="18">
        <f t="shared" si="39"/>
        <v>0.98846516231001069</v>
      </c>
      <c r="H627" s="19" t="str">
        <f t="shared" si="38"/>
        <v>C</v>
      </c>
    </row>
    <row r="628" spans="1:8" ht="15" customHeight="1" x14ac:dyDescent="0.2">
      <c r="A628" s="14" t="s">
        <v>1249</v>
      </c>
      <c r="B628" s="14" t="s">
        <v>1250</v>
      </c>
      <c r="C628" s="15">
        <v>2</v>
      </c>
      <c r="D628" s="16">
        <v>98.99</v>
      </c>
      <c r="E628" s="15">
        <f t="shared" si="36"/>
        <v>197.98</v>
      </c>
      <c r="F628" s="17">
        <f t="shared" si="37"/>
        <v>7.6151176309120376E-5</v>
      </c>
      <c r="G628" s="18">
        <f t="shared" si="39"/>
        <v>0.98854131348631979</v>
      </c>
      <c r="H628" s="19" t="str">
        <f t="shared" si="38"/>
        <v>C</v>
      </c>
    </row>
    <row r="629" spans="1:8" ht="15" customHeight="1" x14ac:dyDescent="0.2">
      <c r="A629" s="14" t="s">
        <v>1251</v>
      </c>
      <c r="B629" s="14" t="s">
        <v>1252</v>
      </c>
      <c r="C629" s="15">
        <v>6</v>
      </c>
      <c r="D629" s="16">
        <v>32.99</v>
      </c>
      <c r="E629" s="15">
        <f t="shared" si="36"/>
        <v>197.94</v>
      </c>
      <c r="F629" s="17">
        <f t="shared" si="37"/>
        <v>7.6135790678994285E-5</v>
      </c>
      <c r="G629" s="18">
        <f t="shared" si="39"/>
        <v>0.98861744927699879</v>
      </c>
      <c r="H629" s="19" t="str">
        <f t="shared" si="38"/>
        <v>C</v>
      </c>
    </row>
    <row r="630" spans="1:8" ht="15" customHeight="1" x14ac:dyDescent="0.2">
      <c r="A630" s="14" t="s">
        <v>1253</v>
      </c>
      <c r="B630" s="14" t="s">
        <v>1254</v>
      </c>
      <c r="C630" s="15">
        <v>9</v>
      </c>
      <c r="D630" s="16">
        <v>21.99</v>
      </c>
      <c r="E630" s="15">
        <f t="shared" si="36"/>
        <v>197.91</v>
      </c>
      <c r="F630" s="17">
        <f t="shared" si="37"/>
        <v>7.6124251456399707E-5</v>
      </c>
      <c r="G630" s="18">
        <f t="shared" si="39"/>
        <v>0.98869357352845522</v>
      </c>
      <c r="H630" s="19" t="str">
        <f t="shared" si="38"/>
        <v>C</v>
      </c>
    </row>
    <row r="631" spans="1:8" ht="15" customHeight="1" x14ac:dyDescent="0.2">
      <c r="A631" s="14" t="s">
        <v>1255</v>
      </c>
      <c r="B631" s="14" t="s">
        <v>1256</v>
      </c>
      <c r="C631" s="15">
        <v>11</v>
      </c>
      <c r="D631" s="16">
        <v>17.989999999999998</v>
      </c>
      <c r="E631" s="15">
        <f t="shared" si="36"/>
        <v>197.89</v>
      </c>
      <c r="F631" s="17">
        <f t="shared" si="37"/>
        <v>7.6116558641336655E-5</v>
      </c>
      <c r="G631" s="18">
        <f t="shared" si="39"/>
        <v>0.98876969008709659</v>
      </c>
      <c r="H631" s="19" t="str">
        <f t="shared" si="38"/>
        <v>C</v>
      </c>
    </row>
    <row r="632" spans="1:8" ht="15" customHeight="1" x14ac:dyDescent="0.2">
      <c r="A632" s="14" t="s">
        <v>1257</v>
      </c>
      <c r="B632" s="14" t="s">
        <v>1258</v>
      </c>
      <c r="C632" s="15">
        <v>22</v>
      </c>
      <c r="D632" s="16">
        <v>8.99</v>
      </c>
      <c r="E632" s="15">
        <f t="shared" si="36"/>
        <v>197.78</v>
      </c>
      <c r="F632" s="17">
        <f t="shared" si="37"/>
        <v>7.6074248158489895E-5</v>
      </c>
      <c r="G632" s="18">
        <f t="shared" si="39"/>
        <v>0.98884576433525506</v>
      </c>
      <c r="H632" s="19" t="str">
        <f t="shared" si="38"/>
        <v>C</v>
      </c>
    </row>
    <row r="633" spans="1:8" ht="15" customHeight="1" x14ac:dyDescent="0.2">
      <c r="A633" s="14" t="s">
        <v>1259</v>
      </c>
      <c r="B633" s="14" t="s">
        <v>1260</v>
      </c>
      <c r="C633" s="15">
        <v>2</v>
      </c>
      <c r="D633" s="16">
        <v>97.99</v>
      </c>
      <c r="E633" s="15">
        <f t="shared" si="36"/>
        <v>195.98</v>
      </c>
      <c r="F633" s="17">
        <f t="shared" si="37"/>
        <v>7.5381894802815491E-5</v>
      </c>
      <c r="G633" s="18">
        <f t="shared" si="39"/>
        <v>0.98892114623005789</v>
      </c>
      <c r="H633" s="19" t="str">
        <f t="shared" si="38"/>
        <v>C</v>
      </c>
    </row>
    <row r="634" spans="1:8" ht="15" customHeight="1" x14ac:dyDescent="0.2">
      <c r="A634" s="14" t="s">
        <v>1261</v>
      </c>
      <c r="B634" s="14" t="s">
        <v>1262</v>
      </c>
      <c r="C634" s="15">
        <v>4</v>
      </c>
      <c r="D634" s="16">
        <v>48.99</v>
      </c>
      <c r="E634" s="15">
        <f t="shared" si="36"/>
        <v>195.96</v>
      </c>
      <c r="F634" s="17">
        <f t="shared" si="37"/>
        <v>7.5374201987752452E-5</v>
      </c>
      <c r="G634" s="18">
        <f t="shared" si="39"/>
        <v>0.98899652043204567</v>
      </c>
      <c r="H634" s="19" t="str">
        <f t="shared" si="38"/>
        <v>C</v>
      </c>
    </row>
    <row r="635" spans="1:8" ht="15" customHeight="1" x14ac:dyDescent="0.2">
      <c r="A635" s="14" t="s">
        <v>1263</v>
      </c>
      <c r="B635" s="14" t="s">
        <v>1264</v>
      </c>
      <c r="C635" s="15">
        <v>5</v>
      </c>
      <c r="D635" s="16">
        <v>38.99</v>
      </c>
      <c r="E635" s="15">
        <f t="shared" si="36"/>
        <v>194.95000000000002</v>
      </c>
      <c r="F635" s="17">
        <f t="shared" si="37"/>
        <v>7.4985714827068483E-5</v>
      </c>
      <c r="G635" s="18">
        <f t="shared" si="39"/>
        <v>0.98907150614687278</v>
      </c>
      <c r="H635" s="19" t="str">
        <f t="shared" si="38"/>
        <v>C</v>
      </c>
    </row>
    <row r="636" spans="1:8" ht="15" customHeight="1" x14ac:dyDescent="0.2">
      <c r="A636" s="14" t="s">
        <v>1265</v>
      </c>
      <c r="B636" s="14" t="s">
        <v>1266</v>
      </c>
      <c r="C636" s="15">
        <v>5</v>
      </c>
      <c r="D636" s="16">
        <v>38.99</v>
      </c>
      <c r="E636" s="15">
        <f t="shared" si="36"/>
        <v>194.95000000000002</v>
      </c>
      <c r="F636" s="17">
        <f t="shared" si="37"/>
        <v>7.4985714827068483E-5</v>
      </c>
      <c r="G636" s="18">
        <f t="shared" si="39"/>
        <v>0.98914649186169989</v>
      </c>
      <c r="H636" s="19" t="str">
        <f t="shared" si="38"/>
        <v>C</v>
      </c>
    </row>
    <row r="637" spans="1:8" ht="15" customHeight="1" x14ac:dyDescent="0.2">
      <c r="A637" s="14" t="s">
        <v>1267</v>
      </c>
      <c r="B637" s="14" t="s">
        <v>1268</v>
      </c>
      <c r="C637" s="15">
        <v>13</v>
      </c>
      <c r="D637" s="16">
        <v>14.99</v>
      </c>
      <c r="E637" s="15">
        <f t="shared" si="36"/>
        <v>194.87</v>
      </c>
      <c r="F637" s="17">
        <f t="shared" si="37"/>
        <v>7.4954943566816288E-5</v>
      </c>
      <c r="G637" s="18">
        <f t="shared" si="39"/>
        <v>0.98922144680526669</v>
      </c>
      <c r="H637" s="19" t="str">
        <f t="shared" si="38"/>
        <v>C</v>
      </c>
    </row>
    <row r="638" spans="1:8" ht="15" customHeight="1" x14ac:dyDescent="0.2">
      <c r="A638" s="14" t="s">
        <v>1269</v>
      </c>
      <c r="B638" s="14" t="s">
        <v>1270</v>
      </c>
      <c r="C638" s="15">
        <v>13</v>
      </c>
      <c r="D638" s="16">
        <v>14.99</v>
      </c>
      <c r="E638" s="15">
        <f t="shared" si="36"/>
        <v>194.87</v>
      </c>
      <c r="F638" s="17">
        <f t="shared" si="37"/>
        <v>7.4954943566816288E-5</v>
      </c>
      <c r="G638" s="18">
        <f t="shared" si="39"/>
        <v>0.98929640174883349</v>
      </c>
      <c r="H638" s="19" t="str">
        <f t="shared" si="38"/>
        <v>C</v>
      </c>
    </row>
    <row r="639" spans="1:8" ht="15" customHeight="1" x14ac:dyDescent="0.2">
      <c r="A639" s="14" t="s">
        <v>1271</v>
      </c>
      <c r="B639" s="14" t="s">
        <v>1272</v>
      </c>
      <c r="C639" s="15">
        <v>15</v>
      </c>
      <c r="D639" s="16">
        <v>12.99</v>
      </c>
      <c r="E639" s="15">
        <f t="shared" si="36"/>
        <v>194.85</v>
      </c>
      <c r="F639" s="17">
        <f t="shared" si="37"/>
        <v>7.4947250751753236E-5</v>
      </c>
      <c r="G639" s="18">
        <f t="shared" si="39"/>
        <v>0.98937134899958523</v>
      </c>
      <c r="H639" s="19" t="str">
        <f t="shared" si="38"/>
        <v>C</v>
      </c>
    </row>
    <row r="640" spans="1:8" ht="15" customHeight="1" x14ac:dyDescent="0.2">
      <c r="A640" s="14" t="s">
        <v>1273</v>
      </c>
      <c r="B640" s="14" t="s">
        <v>1274</v>
      </c>
      <c r="C640" s="15">
        <v>1</v>
      </c>
      <c r="D640" s="16">
        <v>192.99</v>
      </c>
      <c r="E640" s="15">
        <f t="shared" si="36"/>
        <v>192.99</v>
      </c>
      <c r="F640" s="17">
        <f t="shared" si="37"/>
        <v>7.4231818950889702E-5</v>
      </c>
      <c r="G640" s="18">
        <f t="shared" si="39"/>
        <v>0.98944558081853617</v>
      </c>
      <c r="H640" s="19" t="str">
        <f t="shared" si="38"/>
        <v>C</v>
      </c>
    </row>
    <row r="641" spans="1:8" ht="15" customHeight="1" x14ac:dyDescent="0.2">
      <c r="A641" s="14" t="s">
        <v>1275</v>
      </c>
      <c r="B641" s="14" t="s">
        <v>1276</v>
      </c>
      <c r="C641" s="15">
        <v>2</v>
      </c>
      <c r="D641" s="16">
        <v>95.99</v>
      </c>
      <c r="E641" s="15">
        <f t="shared" si="36"/>
        <v>191.98</v>
      </c>
      <c r="F641" s="17">
        <f t="shared" si="37"/>
        <v>7.3843331790205734E-5</v>
      </c>
      <c r="G641" s="18">
        <f t="shared" si="39"/>
        <v>0.98951942415032634</v>
      </c>
      <c r="H641" s="19" t="str">
        <f t="shared" si="38"/>
        <v>C</v>
      </c>
    </row>
    <row r="642" spans="1:8" ht="15" customHeight="1" x14ac:dyDescent="0.2">
      <c r="A642" s="14" t="s">
        <v>1277</v>
      </c>
      <c r="B642" s="14" t="s">
        <v>1278</v>
      </c>
      <c r="C642" s="15">
        <v>2</v>
      </c>
      <c r="D642" s="16">
        <v>95.99</v>
      </c>
      <c r="E642" s="15">
        <f t="shared" si="36"/>
        <v>191.98</v>
      </c>
      <c r="F642" s="17">
        <f t="shared" si="37"/>
        <v>7.3843331790205734E-5</v>
      </c>
      <c r="G642" s="18">
        <f t="shared" si="39"/>
        <v>0.98959326748211651</v>
      </c>
      <c r="H642" s="19" t="str">
        <f t="shared" si="38"/>
        <v>C</v>
      </c>
    </row>
    <row r="643" spans="1:8" ht="15" customHeight="1" x14ac:dyDescent="0.2">
      <c r="A643" s="14" t="s">
        <v>1279</v>
      </c>
      <c r="B643" s="14" t="s">
        <v>1280</v>
      </c>
      <c r="C643" s="15">
        <v>6</v>
      </c>
      <c r="D643" s="16">
        <v>31.99</v>
      </c>
      <c r="E643" s="15">
        <f t="shared" si="36"/>
        <v>191.94</v>
      </c>
      <c r="F643" s="17">
        <f t="shared" si="37"/>
        <v>7.3827946160079629E-5</v>
      </c>
      <c r="G643" s="18">
        <f t="shared" si="39"/>
        <v>0.98966709542827658</v>
      </c>
      <c r="H643" s="19" t="str">
        <f t="shared" si="38"/>
        <v>C</v>
      </c>
    </row>
    <row r="644" spans="1:8" ht="15" customHeight="1" x14ac:dyDescent="0.2">
      <c r="A644" s="14" t="s">
        <v>1281</v>
      </c>
      <c r="B644" s="14" t="s">
        <v>1282</v>
      </c>
      <c r="C644" s="15">
        <v>6</v>
      </c>
      <c r="D644" s="16">
        <v>31.99</v>
      </c>
      <c r="E644" s="15">
        <f t="shared" si="36"/>
        <v>191.94</v>
      </c>
      <c r="F644" s="17">
        <f t="shared" si="37"/>
        <v>7.3827946160079629E-5</v>
      </c>
      <c r="G644" s="18">
        <f t="shared" si="39"/>
        <v>0.98974092337443664</v>
      </c>
      <c r="H644" s="19" t="str">
        <f t="shared" si="38"/>
        <v>C</v>
      </c>
    </row>
    <row r="645" spans="1:8" ht="15" customHeight="1" x14ac:dyDescent="0.2">
      <c r="A645" s="14" t="s">
        <v>1283</v>
      </c>
      <c r="B645" s="14" t="s">
        <v>1284</v>
      </c>
      <c r="C645" s="15">
        <v>8</v>
      </c>
      <c r="D645" s="16">
        <v>23.99</v>
      </c>
      <c r="E645" s="15">
        <f t="shared" si="36"/>
        <v>191.92</v>
      </c>
      <c r="F645" s="17">
        <f t="shared" si="37"/>
        <v>7.3820253345016577E-5</v>
      </c>
      <c r="G645" s="18">
        <f t="shared" si="39"/>
        <v>0.98981474362778166</v>
      </c>
      <c r="H645" s="19" t="str">
        <f t="shared" si="38"/>
        <v>C</v>
      </c>
    </row>
    <row r="646" spans="1:8" ht="15" customHeight="1" x14ac:dyDescent="0.2">
      <c r="A646" s="14" t="s">
        <v>1285</v>
      </c>
      <c r="B646" s="14" t="s">
        <v>1286</v>
      </c>
      <c r="C646" s="15">
        <v>12</v>
      </c>
      <c r="D646" s="16">
        <v>15.99</v>
      </c>
      <c r="E646" s="15">
        <f t="shared" si="36"/>
        <v>191.88</v>
      </c>
      <c r="F646" s="17">
        <f t="shared" si="37"/>
        <v>7.3804867714890487E-5</v>
      </c>
      <c r="G646" s="18">
        <f t="shared" si="39"/>
        <v>0.98988854849549657</v>
      </c>
      <c r="H646" s="19" t="str">
        <f t="shared" si="38"/>
        <v>C</v>
      </c>
    </row>
    <row r="647" spans="1:8" ht="15" customHeight="1" x14ac:dyDescent="0.2">
      <c r="A647" s="14" t="s">
        <v>1287</v>
      </c>
      <c r="B647" s="14" t="s">
        <v>1288</v>
      </c>
      <c r="C647" s="15">
        <v>24</v>
      </c>
      <c r="D647" s="16">
        <v>7.99</v>
      </c>
      <c r="E647" s="15">
        <f t="shared" si="36"/>
        <v>191.76</v>
      </c>
      <c r="F647" s="17">
        <f t="shared" si="37"/>
        <v>7.3758710824512187E-5</v>
      </c>
      <c r="G647" s="18">
        <f t="shared" si="39"/>
        <v>0.98996230720632106</v>
      </c>
      <c r="H647" s="19" t="str">
        <f t="shared" si="38"/>
        <v>C</v>
      </c>
    </row>
    <row r="648" spans="1:8" ht="15" customHeight="1" x14ac:dyDescent="0.2">
      <c r="A648" s="14" t="s">
        <v>1289</v>
      </c>
      <c r="B648" s="14" t="s">
        <v>1290</v>
      </c>
      <c r="C648" s="15">
        <v>5</v>
      </c>
      <c r="D648" s="16">
        <v>37.99</v>
      </c>
      <c r="E648" s="15">
        <f t="shared" si="36"/>
        <v>189.95000000000002</v>
      </c>
      <c r="F648" s="17">
        <f t="shared" si="37"/>
        <v>7.3062511061306284E-5</v>
      </c>
      <c r="G648" s="18">
        <f t="shared" si="39"/>
        <v>0.99003536971738237</v>
      </c>
      <c r="H648" s="19" t="str">
        <f t="shared" si="38"/>
        <v>C</v>
      </c>
    </row>
    <row r="649" spans="1:8" ht="15" customHeight="1" x14ac:dyDescent="0.2">
      <c r="A649" s="14" t="s">
        <v>1291</v>
      </c>
      <c r="B649" s="14" t="s">
        <v>1292</v>
      </c>
      <c r="C649" s="15">
        <v>3</v>
      </c>
      <c r="D649" s="16">
        <v>62.99</v>
      </c>
      <c r="E649" s="15">
        <f t="shared" si="36"/>
        <v>188.97</v>
      </c>
      <c r="F649" s="17">
        <f t="shared" si="37"/>
        <v>7.268556312321688E-5</v>
      </c>
      <c r="G649" s="18">
        <f t="shared" si="39"/>
        <v>0.99010805528050561</v>
      </c>
      <c r="H649" s="19" t="str">
        <f t="shared" si="38"/>
        <v>C</v>
      </c>
    </row>
    <row r="650" spans="1:8" ht="15" customHeight="1" x14ac:dyDescent="0.2">
      <c r="A650" s="14" t="s">
        <v>1293</v>
      </c>
      <c r="B650" s="14" t="s">
        <v>1294</v>
      </c>
      <c r="C650" s="15">
        <v>3</v>
      </c>
      <c r="D650" s="16">
        <v>62.99</v>
      </c>
      <c r="E650" s="15">
        <f t="shared" si="36"/>
        <v>188.97</v>
      </c>
      <c r="F650" s="17">
        <f t="shared" si="37"/>
        <v>7.268556312321688E-5</v>
      </c>
      <c r="G650" s="18">
        <f t="shared" si="39"/>
        <v>0.99018074084362884</v>
      </c>
      <c r="H650" s="19" t="str">
        <f t="shared" si="38"/>
        <v>C</v>
      </c>
    </row>
    <row r="651" spans="1:8" ht="15" customHeight="1" x14ac:dyDescent="0.2">
      <c r="A651" s="14" t="s">
        <v>1295</v>
      </c>
      <c r="B651" s="14" t="s">
        <v>1296</v>
      </c>
      <c r="C651" s="15">
        <v>7</v>
      </c>
      <c r="D651" s="16">
        <v>26.99</v>
      </c>
      <c r="E651" s="15">
        <f t="shared" ref="E651:E714" si="40">C651*D651</f>
        <v>188.92999999999998</v>
      </c>
      <c r="F651" s="17">
        <f t="shared" ref="F651:F714" si="41">E651/SUM($E$11:$E$810)</f>
        <v>7.2670177493090775E-5</v>
      </c>
      <c r="G651" s="18">
        <f t="shared" si="39"/>
        <v>0.99025341102112197</v>
      </c>
      <c r="H651" s="19" t="str">
        <f t="shared" ref="H651:H714" si="42">IF(G651&lt;=0.8,"A",IF(G651&lt;=0.95,"B","C"))</f>
        <v>C</v>
      </c>
    </row>
    <row r="652" spans="1:8" ht="15" customHeight="1" x14ac:dyDescent="0.2">
      <c r="A652" s="14" t="s">
        <v>1297</v>
      </c>
      <c r="B652" s="14" t="s">
        <v>1298</v>
      </c>
      <c r="C652" s="15">
        <v>9</v>
      </c>
      <c r="D652" s="16">
        <v>20.99</v>
      </c>
      <c r="E652" s="15">
        <f t="shared" si="40"/>
        <v>188.91</v>
      </c>
      <c r="F652" s="17">
        <f t="shared" si="41"/>
        <v>7.2662484678027737E-5</v>
      </c>
      <c r="G652" s="18">
        <f t="shared" ref="G652:G715" si="43">G651+F652</f>
        <v>0.99032607350580004</v>
      </c>
      <c r="H652" s="19" t="str">
        <f t="shared" si="42"/>
        <v>C</v>
      </c>
    </row>
    <row r="653" spans="1:8" ht="15" customHeight="1" x14ac:dyDescent="0.2">
      <c r="A653" s="14" t="s">
        <v>1299</v>
      </c>
      <c r="B653" s="14" t="s">
        <v>1300</v>
      </c>
      <c r="C653" s="15">
        <v>9</v>
      </c>
      <c r="D653" s="16">
        <v>20.99</v>
      </c>
      <c r="E653" s="15">
        <f t="shared" si="40"/>
        <v>188.91</v>
      </c>
      <c r="F653" s="17">
        <f t="shared" si="41"/>
        <v>7.2662484678027737E-5</v>
      </c>
      <c r="G653" s="18">
        <f t="shared" si="43"/>
        <v>0.99039873599047812</v>
      </c>
      <c r="H653" s="19" t="str">
        <f t="shared" si="42"/>
        <v>C</v>
      </c>
    </row>
    <row r="654" spans="1:8" ht="15" customHeight="1" x14ac:dyDescent="0.2">
      <c r="A654" s="14" t="s">
        <v>1301</v>
      </c>
      <c r="B654" s="14" t="s">
        <v>1302</v>
      </c>
      <c r="C654" s="15">
        <v>2</v>
      </c>
      <c r="D654" s="16">
        <v>93.99</v>
      </c>
      <c r="E654" s="15">
        <f t="shared" si="40"/>
        <v>187.98</v>
      </c>
      <c r="F654" s="17">
        <f t="shared" si="41"/>
        <v>7.2304768777595963E-5</v>
      </c>
      <c r="G654" s="18">
        <f t="shared" si="43"/>
        <v>0.99047104075925574</v>
      </c>
      <c r="H654" s="19" t="str">
        <f t="shared" si="42"/>
        <v>C</v>
      </c>
    </row>
    <row r="655" spans="1:8" ht="15" customHeight="1" x14ac:dyDescent="0.2">
      <c r="A655" s="14" t="s">
        <v>1303</v>
      </c>
      <c r="B655" s="14" t="s">
        <v>1304</v>
      </c>
      <c r="C655" s="15">
        <v>4</v>
      </c>
      <c r="D655" s="16">
        <v>46.99</v>
      </c>
      <c r="E655" s="15">
        <f t="shared" si="40"/>
        <v>187.96</v>
      </c>
      <c r="F655" s="17">
        <f t="shared" si="41"/>
        <v>7.2297075962532924E-5</v>
      </c>
      <c r="G655" s="18">
        <f t="shared" si="43"/>
        <v>0.99054333783521831</v>
      </c>
      <c r="H655" s="19" t="str">
        <f t="shared" si="42"/>
        <v>C</v>
      </c>
    </row>
    <row r="656" spans="1:8" ht="15" customHeight="1" x14ac:dyDescent="0.2">
      <c r="A656" s="14" t="s">
        <v>1305</v>
      </c>
      <c r="B656" s="14" t="s">
        <v>1306</v>
      </c>
      <c r="C656" s="15">
        <v>17</v>
      </c>
      <c r="D656" s="16">
        <v>10.99</v>
      </c>
      <c r="E656" s="15">
        <f t="shared" si="40"/>
        <v>186.83</v>
      </c>
      <c r="F656" s="17">
        <f t="shared" si="41"/>
        <v>7.1862431911470657E-5</v>
      </c>
      <c r="G656" s="18">
        <f t="shared" si="43"/>
        <v>0.99061520026712979</v>
      </c>
      <c r="H656" s="19" t="str">
        <f t="shared" si="42"/>
        <v>C</v>
      </c>
    </row>
    <row r="657" spans="1:8" ht="15" customHeight="1" x14ac:dyDescent="0.2">
      <c r="A657" s="14" t="s">
        <v>1307</v>
      </c>
      <c r="B657" s="14" t="s">
        <v>1308</v>
      </c>
      <c r="C657" s="15">
        <v>3</v>
      </c>
      <c r="D657" s="16">
        <v>61.99</v>
      </c>
      <c r="E657" s="15">
        <f t="shared" si="40"/>
        <v>185.97</v>
      </c>
      <c r="F657" s="17">
        <f t="shared" si="41"/>
        <v>7.1531640863759552E-5</v>
      </c>
      <c r="G657" s="18">
        <f t="shared" si="43"/>
        <v>0.9906867319079935</v>
      </c>
      <c r="H657" s="19" t="str">
        <f t="shared" si="42"/>
        <v>C</v>
      </c>
    </row>
    <row r="658" spans="1:8" ht="15" customHeight="1" x14ac:dyDescent="0.2">
      <c r="A658" s="14" t="s">
        <v>1309</v>
      </c>
      <c r="B658" s="14" t="s">
        <v>1310</v>
      </c>
      <c r="C658" s="15">
        <v>3</v>
      </c>
      <c r="D658" s="16">
        <v>61.99</v>
      </c>
      <c r="E658" s="15">
        <f t="shared" si="40"/>
        <v>185.97</v>
      </c>
      <c r="F658" s="17">
        <f t="shared" si="41"/>
        <v>7.1531640863759552E-5</v>
      </c>
      <c r="G658" s="18">
        <f t="shared" si="43"/>
        <v>0.99075826354885721</v>
      </c>
      <c r="H658" s="19" t="str">
        <f t="shared" si="42"/>
        <v>C</v>
      </c>
    </row>
    <row r="659" spans="1:8" ht="15" customHeight="1" x14ac:dyDescent="0.2">
      <c r="A659" s="14" t="s">
        <v>1311</v>
      </c>
      <c r="B659" s="14" t="s">
        <v>1312</v>
      </c>
      <c r="C659" s="15">
        <v>6</v>
      </c>
      <c r="D659" s="16">
        <v>30.99</v>
      </c>
      <c r="E659" s="15">
        <f t="shared" si="40"/>
        <v>185.94</v>
      </c>
      <c r="F659" s="17">
        <f t="shared" si="41"/>
        <v>7.1520101641164987E-5</v>
      </c>
      <c r="G659" s="18">
        <f t="shared" si="43"/>
        <v>0.99082978365049834</v>
      </c>
      <c r="H659" s="19" t="str">
        <f t="shared" si="42"/>
        <v>C</v>
      </c>
    </row>
    <row r="660" spans="1:8" ht="15" customHeight="1" x14ac:dyDescent="0.2">
      <c r="A660" s="14" t="s">
        <v>1313</v>
      </c>
      <c r="B660" s="14" t="s">
        <v>1314</v>
      </c>
      <c r="C660" s="15">
        <v>5</v>
      </c>
      <c r="D660" s="16">
        <v>36.99</v>
      </c>
      <c r="E660" s="15">
        <f t="shared" si="40"/>
        <v>184.95000000000002</v>
      </c>
      <c r="F660" s="17">
        <f t="shared" si="41"/>
        <v>7.113930729554407E-5</v>
      </c>
      <c r="G660" s="18">
        <f t="shared" si="43"/>
        <v>0.99090092295779386</v>
      </c>
      <c r="H660" s="19" t="str">
        <f t="shared" si="42"/>
        <v>C</v>
      </c>
    </row>
    <row r="661" spans="1:8" ht="15" customHeight="1" x14ac:dyDescent="0.2">
      <c r="A661" s="14" t="s">
        <v>1315</v>
      </c>
      <c r="B661" s="14" t="s">
        <v>1316</v>
      </c>
      <c r="C661" s="15">
        <v>4</v>
      </c>
      <c r="D661" s="16">
        <v>45.99</v>
      </c>
      <c r="E661" s="15">
        <f t="shared" si="40"/>
        <v>183.96</v>
      </c>
      <c r="F661" s="17">
        <f t="shared" si="41"/>
        <v>7.0758512949923154E-5</v>
      </c>
      <c r="G661" s="18">
        <f t="shared" si="43"/>
        <v>0.99097168147074377</v>
      </c>
      <c r="H661" s="19" t="str">
        <f t="shared" si="42"/>
        <v>C</v>
      </c>
    </row>
    <row r="662" spans="1:8" ht="15" customHeight="1" x14ac:dyDescent="0.2">
      <c r="A662" s="14" t="s">
        <v>1317</v>
      </c>
      <c r="B662" s="14" t="s">
        <v>1318</v>
      </c>
      <c r="C662" s="15">
        <v>4</v>
      </c>
      <c r="D662" s="16">
        <v>45.99</v>
      </c>
      <c r="E662" s="15">
        <f t="shared" si="40"/>
        <v>183.96</v>
      </c>
      <c r="F662" s="17">
        <f t="shared" si="41"/>
        <v>7.0758512949923154E-5</v>
      </c>
      <c r="G662" s="18">
        <f t="shared" si="43"/>
        <v>0.99104243998369368</v>
      </c>
      <c r="H662" s="19" t="str">
        <f t="shared" si="42"/>
        <v>C</v>
      </c>
    </row>
    <row r="663" spans="1:8" ht="15" customHeight="1" x14ac:dyDescent="0.2">
      <c r="A663" s="14" t="s">
        <v>1319</v>
      </c>
      <c r="B663" s="14" t="s">
        <v>1320</v>
      </c>
      <c r="C663" s="15">
        <v>8</v>
      </c>
      <c r="D663" s="16">
        <v>22.99</v>
      </c>
      <c r="E663" s="15">
        <f t="shared" si="40"/>
        <v>183.92</v>
      </c>
      <c r="F663" s="17">
        <f t="shared" si="41"/>
        <v>7.074312731979705E-5</v>
      </c>
      <c r="G663" s="18">
        <f t="shared" si="43"/>
        <v>0.99111318311101348</v>
      </c>
      <c r="H663" s="19" t="str">
        <f t="shared" si="42"/>
        <v>C</v>
      </c>
    </row>
    <row r="664" spans="1:8" ht="15" customHeight="1" x14ac:dyDescent="0.2">
      <c r="A664" s="14" t="s">
        <v>1321</v>
      </c>
      <c r="B664" s="14" t="s">
        <v>1322</v>
      </c>
      <c r="C664" s="15">
        <v>8</v>
      </c>
      <c r="D664" s="16">
        <v>22.99</v>
      </c>
      <c r="E664" s="15">
        <f t="shared" si="40"/>
        <v>183.92</v>
      </c>
      <c r="F664" s="17">
        <f t="shared" si="41"/>
        <v>7.074312731979705E-5</v>
      </c>
      <c r="G664" s="18">
        <f t="shared" si="43"/>
        <v>0.99118392623833329</v>
      </c>
      <c r="H664" s="19" t="str">
        <f t="shared" si="42"/>
        <v>C</v>
      </c>
    </row>
    <row r="665" spans="1:8" ht="15" customHeight="1" x14ac:dyDescent="0.2">
      <c r="A665" s="14" t="s">
        <v>1323</v>
      </c>
      <c r="B665" s="14" t="s">
        <v>1324</v>
      </c>
      <c r="C665" s="15">
        <v>23</v>
      </c>
      <c r="D665" s="16">
        <v>7.99</v>
      </c>
      <c r="E665" s="15">
        <f t="shared" si="40"/>
        <v>183.77</v>
      </c>
      <c r="F665" s="17">
        <f t="shared" si="41"/>
        <v>7.0685431206824186E-5</v>
      </c>
      <c r="G665" s="18">
        <f t="shared" si="43"/>
        <v>0.9912546116695401</v>
      </c>
      <c r="H665" s="19" t="str">
        <f t="shared" si="42"/>
        <v>C</v>
      </c>
    </row>
    <row r="666" spans="1:8" ht="15" customHeight="1" x14ac:dyDescent="0.2">
      <c r="A666" s="14" t="s">
        <v>1325</v>
      </c>
      <c r="B666" s="14" t="s">
        <v>1326</v>
      </c>
      <c r="C666" s="15">
        <v>1</v>
      </c>
      <c r="D666" s="16">
        <v>182.99</v>
      </c>
      <c r="E666" s="15">
        <f t="shared" si="40"/>
        <v>182.99</v>
      </c>
      <c r="F666" s="17">
        <f t="shared" si="41"/>
        <v>7.0385411419365289E-5</v>
      </c>
      <c r="G666" s="18">
        <f t="shared" si="43"/>
        <v>0.99132499708095945</v>
      </c>
      <c r="H666" s="19" t="str">
        <f t="shared" si="42"/>
        <v>C</v>
      </c>
    </row>
    <row r="667" spans="1:8" ht="15" customHeight="1" x14ac:dyDescent="0.2">
      <c r="A667" s="14" t="s">
        <v>1327</v>
      </c>
      <c r="B667" s="14" t="s">
        <v>1328</v>
      </c>
      <c r="C667" s="15">
        <v>7</v>
      </c>
      <c r="D667" s="16">
        <v>25.99</v>
      </c>
      <c r="E667" s="15">
        <f t="shared" si="40"/>
        <v>181.92999999999998</v>
      </c>
      <c r="F667" s="17">
        <f t="shared" si="41"/>
        <v>6.997769222102369E-5</v>
      </c>
      <c r="G667" s="18">
        <f t="shared" si="43"/>
        <v>0.9913949747731805</v>
      </c>
      <c r="H667" s="19" t="str">
        <f t="shared" si="42"/>
        <v>C</v>
      </c>
    </row>
    <row r="668" spans="1:8" ht="15" customHeight="1" x14ac:dyDescent="0.2">
      <c r="A668" s="14" t="s">
        <v>1329</v>
      </c>
      <c r="B668" s="14" t="s">
        <v>1330</v>
      </c>
      <c r="C668" s="15">
        <v>7</v>
      </c>
      <c r="D668" s="16">
        <v>25.99</v>
      </c>
      <c r="E668" s="15">
        <f t="shared" si="40"/>
        <v>181.92999999999998</v>
      </c>
      <c r="F668" s="17">
        <f t="shared" si="41"/>
        <v>6.997769222102369E-5</v>
      </c>
      <c r="G668" s="18">
        <f t="shared" si="43"/>
        <v>0.99146495246540156</v>
      </c>
      <c r="H668" s="19" t="str">
        <f t="shared" si="42"/>
        <v>C</v>
      </c>
    </row>
    <row r="669" spans="1:8" ht="15" customHeight="1" x14ac:dyDescent="0.2">
      <c r="A669" s="14" t="s">
        <v>1331</v>
      </c>
      <c r="B669" s="14" t="s">
        <v>1332</v>
      </c>
      <c r="C669" s="15">
        <v>14</v>
      </c>
      <c r="D669" s="16">
        <v>12.99</v>
      </c>
      <c r="E669" s="15">
        <f t="shared" si="40"/>
        <v>181.86</v>
      </c>
      <c r="F669" s="17">
        <f t="shared" si="41"/>
        <v>6.9950767368303022E-5</v>
      </c>
      <c r="G669" s="18">
        <f t="shared" si="43"/>
        <v>0.99153490323276983</v>
      </c>
      <c r="H669" s="19" t="str">
        <f t="shared" si="42"/>
        <v>C</v>
      </c>
    </row>
    <row r="670" spans="1:8" ht="15" customHeight="1" x14ac:dyDescent="0.2">
      <c r="A670" s="14" t="s">
        <v>1333</v>
      </c>
      <c r="B670" s="14" t="s">
        <v>1334</v>
      </c>
      <c r="C670" s="15">
        <v>14</v>
      </c>
      <c r="D670" s="16">
        <v>12.99</v>
      </c>
      <c r="E670" s="15">
        <f t="shared" si="40"/>
        <v>181.86</v>
      </c>
      <c r="F670" s="17">
        <f t="shared" si="41"/>
        <v>6.9950767368303022E-5</v>
      </c>
      <c r="G670" s="18">
        <f t="shared" si="43"/>
        <v>0.99160485400013809</v>
      </c>
      <c r="H670" s="19" t="str">
        <f t="shared" si="42"/>
        <v>C</v>
      </c>
    </row>
    <row r="671" spans="1:8" ht="15" customHeight="1" x14ac:dyDescent="0.2">
      <c r="A671" s="14" t="s">
        <v>1335</v>
      </c>
      <c r="B671" s="14" t="s">
        <v>1336</v>
      </c>
      <c r="C671" s="15">
        <v>26</v>
      </c>
      <c r="D671" s="16">
        <v>6.99</v>
      </c>
      <c r="E671" s="15">
        <f t="shared" si="40"/>
        <v>181.74</v>
      </c>
      <c r="F671" s="17">
        <f t="shared" si="41"/>
        <v>6.9904610477924736E-5</v>
      </c>
      <c r="G671" s="18">
        <f t="shared" si="43"/>
        <v>0.99167475861061605</v>
      </c>
      <c r="H671" s="19" t="str">
        <f t="shared" si="42"/>
        <v>C</v>
      </c>
    </row>
    <row r="672" spans="1:8" ht="15" customHeight="1" x14ac:dyDescent="0.2">
      <c r="A672" s="14" t="s">
        <v>1337</v>
      </c>
      <c r="B672" s="14" t="s">
        <v>1338</v>
      </c>
      <c r="C672" s="15">
        <v>2</v>
      </c>
      <c r="D672" s="16">
        <v>89.99</v>
      </c>
      <c r="E672" s="15">
        <f t="shared" si="40"/>
        <v>179.98</v>
      </c>
      <c r="F672" s="17">
        <f t="shared" si="41"/>
        <v>6.9227642752376435E-5</v>
      </c>
      <c r="G672" s="18">
        <f t="shared" si="43"/>
        <v>0.99174398625336846</v>
      </c>
      <c r="H672" s="19" t="str">
        <f t="shared" si="42"/>
        <v>C</v>
      </c>
    </row>
    <row r="673" spans="1:8" ht="15" customHeight="1" x14ac:dyDescent="0.2">
      <c r="A673" s="14" t="s">
        <v>1339</v>
      </c>
      <c r="B673" s="14" t="s">
        <v>1340</v>
      </c>
      <c r="C673" s="15">
        <v>2</v>
      </c>
      <c r="D673" s="16">
        <v>89.99</v>
      </c>
      <c r="E673" s="15">
        <f t="shared" si="40"/>
        <v>179.98</v>
      </c>
      <c r="F673" s="17">
        <f t="shared" si="41"/>
        <v>6.9227642752376435E-5</v>
      </c>
      <c r="G673" s="18">
        <f t="shared" si="43"/>
        <v>0.99181321389612087</v>
      </c>
      <c r="H673" s="19" t="str">
        <f t="shared" si="42"/>
        <v>C</v>
      </c>
    </row>
    <row r="674" spans="1:8" ht="15" customHeight="1" x14ac:dyDescent="0.2">
      <c r="A674" s="14" t="s">
        <v>1341</v>
      </c>
      <c r="B674" s="14" t="s">
        <v>1342</v>
      </c>
      <c r="C674" s="15">
        <v>2</v>
      </c>
      <c r="D674" s="16">
        <v>89.99</v>
      </c>
      <c r="E674" s="15">
        <f t="shared" si="40"/>
        <v>179.98</v>
      </c>
      <c r="F674" s="17">
        <f t="shared" si="41"/>
        <v>6.9227642752376435E-5</v>
      </c>
      <c r="G674" s="18">
        <f t="shared" si="43"/>
        <v>0.99188244153887328</v>
      </c>
      <c r="H674" s="19" t="str">
        <f t="shared" si="42"/>
        <v>C</v>
      </c>
    </row>
    <row r="675" spans="1:8" ht="15" customHeight="1" x14ac:dyDescent="0.2">
      <c r="A675" s="14" t="s">
        <v>1343</v>
      </c>
      <c r="B675" s="14" t="s">
        <v>1344</v>
      </c>
      <c r="C675" s="15">
        <v>3</v>
      </c>
      <c r="D675" s="16">
        <v>59.99</v>
      </c>
      <c r="E675" s="15">
        <f t="shared" si="40"/>
        <v>179.97</v>
      </c>
      <c r="F675" s="17">
        <f t="shared" si="41"/>
        <v>6.9223796344844909E-5</v>
      </c>
      <c r="G675" s="18">
        <f t="shared" si="43"/>
        <v>0.99195166533521817</v>
      </c>
      <c r="H675" s="19" t="str">
        <f t="shared" si="42"/>
        <v>C</v>
      </c>
    </row>
    <row r="676" spans="1:8" ht="15" customHeight="1" x14ac:dyDescent="0.2">
      <c r="A676" s="14" t="s">
        <v>1345</v>
      </c>
      <c r="B676" s="14" t="s">
        <v>1346</v>
      </c>
      <c r="C676" s="15">
        <v>4</v>
      </c>
      <c r="D676" s="16">
        <v>44.99</v>
      </c>
      <c r="E676" s="15">
        <f t="shared" si="40"/>
        <v>179.96</v>
      </c>
      <c r="F676" s="17">
        <f t="shared" si="41"/>
        <v>6.9219949937313383E-5</v>
      </c>
      <c r="G676" s="18">
        <f t="shared" si="43"/>
        <v>0.99202088528515553</v>
      </c>
      <c r="H676" s="19" t="str">
        <f t="shared" si="42"/>
        <v>C</v>
      </c>
    </row>
    <row r="677" spans="1:8" ht="15" customHeight="1" x14ac:dyDescent="0.2">
      <c r="A677" s="14" t="s">
        <v>1347</v>
      </c>
      <c r="B677" s="14" t="s">
        <v>1348</v>
      </c>
      <c r="C677" s="15">
        <v>4</v>
      </c>
      <c r="D677" s="16">
        <v>44.99</v>
      </c>
      <c r="E677" s="15">
        <f t="shared" si="40"/>
        <v>179.96</v>
      </c>
      <c r="F677" s="17">
        <f t="shared" si="41"/>
        <v>6.9219949937313383E-5</v>
      </c>
      <c r="G677" s="18">
        <f t="shared" si="43"/>
        <v>0.99209010523509289</v>
      </c>
      <c r="H677" s="19" t="str">
        <f t="shared" si="42"/>
        <v>C</v>
      </c>
    </row>
    <row r="678" spans="1:8" ht="15" customHeight="1" x14ac:dyDescent="0.2">
      <c r="A678" s="14" t="s">
        <v>1349</v>
      </c>
      <c r="B678" s="14" t="s">
        <v>1350</v>
      </c>
      <c r="C678" s="15">
        <v>5</v>
      </c>
      <c r="D678" s="16">
        <v>35.99</v>
      </c>
      <c r="E678" s="15">
        <f t="shared" si="40"/>
        <v>179.95000000000002</v>
      </c>
      <c r="F678" s="17">
        <f t="shared" si="41"/>
        <v>6.9216103529781871E-5</v>
      </c>
      <c r="G678" s="18">
        <f t="shared" si="43"/>
        <v>0.99215932133862272</v>
      </c>
      <c r="H678" s="19" t="str">
        <f t="shared" si="42"/>
        <v>C</v>
      </c>
    </row>
    <row r="679" spans="1:8" ht="15" customHeight="1" x14ac:dyDescent="0.2">
      <c r="A679" s="14" t="s">
        <v>1351</v>
      </c>
      <c r="B679" s="14" t="s">
        <v>1352</v>
      </c>
      <c r="C679" s="15">
        <v>6</v>
      </c>
      <c r="D679" s="16">
        <v>29.99</v>
      </c>
      <c r="E679" s="15">
        <f t="shared" si="40"/>
        <v>179.94</v>
      </c>
      <c r="F679" s="17">
        <f t="shared" si="41"/>
        <v>6.9212257122250331E-5</v>
      </c>
      <c r="G679" s="18">
        <f t="shared" si="43"/>
        <v>0.99222853359574492</v>
      </c>
      <c r="H679" s="19" t="str">
        <f t="shared" si="42"/>
        <v>C</v>
      </c>
    </row>
    <row r="680" spans="1:8" ht="15" customHeight="1" x14ac:dyDescent="0.2">
      <c r="A680" s="14" t="s">
        <v>1353</v>
      </c>
      <c r="B680" s="14" t="s">
        <v>1354</v>
      </c>
      <c r="C680" s="15">
        <v>10</v>
      </c>
      <c r="D680" s="16">
        <v>17.989999999999998</v>
      </c>
      <c r="E680" s="15">
        <f t="shared" si="40"/>
        <v>179.89999999999998</v>
      </c>
      <c r="F680" s="17">
        <f t="shared" si="41"/>
        <v>6.9196871492124227E-5</v>
      </c>
      <c r="G680" s="18">
        <f t="shared" si="43"/>
        <v>0.99229773046723702</v>
      </c>
      <c r="H680" s="19" t="str">
        <f t="shared" si="42"/>
        <v>C</v>
      </c>
    </row>
    <row r="681" spans="1:8" ht="15" customHeight="1" x14ac:dyDescent="0.2">
      <c r="A681" s="14" t="s">
        <v>1355</v>
      </c>
      <c r="B681" s="14" t="s">
        <v>1356</v>
      </c>
      <c r="C681" s="15">
        <v>10</v>
      </c>
      <c r="D681" s="16">
        <v>17.989999999999998</v>
      </c>
      <c r="E681" s="15">
        <f t="shared" si="40"/>
        <v>179.89999999999998</v>
      </c>
      <c r="F681" s="17">
        <f t="shared" si="41"/>
        <v>6.9196871492124227E-5</v>
      </c>
      <c r="G681" s="18">
        <f t="shared" si="43"/>
        <v>0.99236692733872911</v>
      </c>
      <c r="H681" s="19" t="str">
        <f t="shared" si="42"/>
        <v>C</v>
      </c>
    </row>
    <row r="682" spans="1:8" ht="15" customHeight="1" x14ac:dyDescent="0.2">
      <c r="A682" s="14" t="s">
        <v>1357</v>
      </c>
      <c r="B682" s="14" t="s">
        <v>1358</v>
      </c>
      <c r="C682" s="15">
        <v>15</v>
      </c>
      <c r="D682" s="16">
        <v>11.99</v>
      </c>
      <c r="E682" s="15">
        <f t="shared" si="40"/>
        <v>179.85</v>
      </c>
      <c r="F682" s="17">
        <f t="shared" si="41"/>
        <v>6.917763945446661E-5</v>
      </c>
      <c r="G682" s="18">
        <f t="shared" si="43"/>
        <v>0.99243610497818358</v>
      </c>
      <c r="H682" s="19" t="str">
        <f t="shared" si="42"/>
        <v>C</v>
      </c>
    </row>
    <row r="683" spans="1:8" ht="15" customHeight="1" x14ac:dyDescent="0.2">
      <c r="A683" s="14" t="s">
        <v>1359</v>
      </c>
      <c r="B683" s="14" t="s">
        <v>1360</v>
      </c>
      <c r="C683" s="15">
        <v>20</v>
      </c>
      <c r="D683" s="16">
        <v>8.99</v>
      </c>
      <c r="E683" s="15">
        <f t="shared" si="40"/>
        <v>179.8</v>
      </c>
      <c r="F683" s="17">
        <f t="shared" si="41"/>
        <v>6.9158407416808993E-5</v>
      </c>
      <c r="G683" s="18">
        <f t="shared" si="43"/>
        <v>0.99250526338560041</v>
      </c>
      <c r="H683" s="19" t="str">
        <f t="shared" si="42"/>
        <v>C</v>
      </c>
    </row>
    <row r="684" spans="1:8" ht="15" customHeight="1" x14ac:dyDescent="0.2">
      <c r="A684" s="14" t="s">
        <v>1361</v>
      </c>
      <c r="B684" s="14" t="s">
        <v>1362</v>
      </c>
      <c r="C684" s="15">
        <v>20</v>
      </c>
      <c r="D684" s="16">
        <v>8.99</v>
      </c>
      <c r="E684" s="15">
        <f t="shared" si="40"/>
        <v>179.8</v>
      </c>
      <c r="F684" s="17">
        <f t="shared" si="41"/>
        <v>6.9158407416808993E-5</v>
      </c>
      <c r="G684" s="18">
        <f t="shared" si="43"/>
        <v>0.99257442179301725</v>
      </c>
      <c r="H684" s="19" t="str">
        <f t="shared" si="42"/>
        <v>C</v>
      </c>
    </row>
    <row r="685" spans="1:8" ht="15" customHeight="1" x14ac:dyDescent="0.2">
      <c r="A685" s="14" t="s">
        <v>1363</v>
      </c>
      <c r="B685" s="14" t="s">
        <v>1364</v>
      </c>
      <c r="C685" s="15">
        <v>3</v>
      </c>
      <c r="D685" s="16">
        <v>58.99</v>
      </c>
      <c r="E685" s="15">
        <f t="shared" si="40"/>
        <v>176.97</v>
      </c>
      <c r="F685" s="17">
        <f t="shared" si="41"/>
        <v>6.8069874085387581E-5</v>
      </c>
      <c r="G685" s="18">
        <f t="shared" si="43"/>
        <v>0.99264249166710261</v>
      </c>
      <c r="H685" s="19" t="str">
        <f t="shared" si="42"/>
        <v>C</v>
      </c>
    </row>
    <row r="686" spans="1:8" ht="15" customHeight="1" x14ac:dyDescent="0.2">
      <c r="A686" s="14" t="s">
        <v>1365</v>
      </c>
      <c r="B686" s="14" t="s">
        <v>1366</v>
      </c>
      <c r="C686" s="15">
        <v>4</v>
      </c>
      <c r="D686" s="16">
        <v>43.99</v>
      </c>
      <c r="E686" s="15">
        <f t="shared" si="40"/>
        <v>175.96</v>
      </c>
      <c r="F686" s="17">
        <f t="shared" si="41"/>
        <v>6.7681386924703626E-5</v>
      </c>
      <c r="G686" s="18">
        <f t="shared" si="43"/>
        <v>0.99271017305402731</v>
      </c>
      <c r="H686" s="19" t="str">
        <f t="shared" si="42"/>
        <v>C</v>
      </c>
    </row>
    <row r="687" spans="1:8" ht="15" customHeight="1" x14ac:dyDescent="0.2">
      <c r="A687" s="14" t="s">
        <v>1367</v>
      </c>
      <c r="B687" s="14" t="s">
        <v>1368</v>
      </c>
      <c r="C687" s="15">
        <v>4</v>
      </c>
      <c r="D687" s="16">
        <v>43.99</v>
      </c>
      <c r="E687" s="15">
        <f t="shared" si="40"/>
        <v>175.96</v>
      </c>
      <c r="F687" s="17">
        <f t="shared" si="41"/>
        <v>6.7681386924703626E-5</v>
      </c>
      <c r="G687" s="18">
        <f t="shared" si="43"/>
        <v>0.99277785444095201</v>
      </c>
      <c r="H687" s="19" t="str">
        <f t="shared" si="42"/>
        <v>C</v>
      </c>
    </row>
    <row r="688" spans="1:8" ht="15" customHeight="1" x14ac:dyDescent="0.2">
      <c r="A688" s="14" t="s">
        <v>1369</v>
      </c>
      <c r="B688" s="14" t="s">
        <v>1370</v>
      </c>
      <c r="C688" s="15">
        <v>4</v>
      </c>
      <c r="D688" s="16">
        <v>43.99</v>
      </c>
      <c r="E688" s="15">
        <f t="shared" si="40"/>
        <v>175.96</v>
      </c>
      <c r="F688" s="17">
        <f t="shared" si="41"/>
        <v>6.7681386924703626E-5</v>
      </c>
      <c r="G688" s="18">
        <f t="shared" si="43"/>
        <v>0.99284553582787671</v>
      </c>
      <c r="H688" s="19" t="str">
        <f t="shared" si="42"/>
        <v>C</v>
      </c>
    </row>
    <row r="689" spans="1:8" ht="15" customHeight="1" x14ac:dyDescent="0.2">
      <c r="A689" s="14" t="s">
        <v>1371</v>
      </c>
      <c r="B689" s="14" t="s">
        <v>1372</v>
      </c>
      <c r="C689" s="15">
        <v>11</v>
      </c>
      <c r="D689" s="16">
        <v>15.99</v>
      </c>
      <c r="E689" s="15">
        <f t="shared" si="40"/>
        <v>175.89000000000001</v>
      </c>
      <c r="F689" s="17">
        <f t="shared" si="41"/>
        <v>6.7654462071982957E-5</v>
      </c>
      <c r="G689" s="18">
        <f t="shared" si="43"/>
        <v>0.99291319028994873</v>
      </c>
      <c r="H689" s="19" t="str">
        <f t="shared" si="42"/>
        <v>C</v>
      </c>
    </row>
    <row r="690" spans="1:8" ht="15" customHeight="1" x14ac:dyDescent="0.2">
      <c r="A690" s="14" t="s">
        <v>1373</v>
      </c>
      <c r="B690" s="14" t="s">
        <v>1374</v>
      </c>
      <c r="C690" s="15">
        <v>7</v>
      </c>
      <c r="D690" s="16">
        <v>24.99</v>
      </c>
      <c r="E690" s="15">
        <f t="shared" si="40"/>
        <v>174.92999999999998</v>
      </c>
      <c r="F690" s="17">
        <f t="shared" si="41"/>
        <v>6.7285206948956592E-5</v>
      </c>
      <c r="G690" s="18">
        <f t="shared" si="43"/>
        <v>0.99298047549689772</v>
      </c>
      <c r="H690" s="19" t="str">
        <f t="shared" si="42"/>
        <v>C</v>
      </c>
    </row>
    <row r="691" spans="1:8" ht="15" customHeight="1" x14ac:dyDescent="0.2">
      <c r="A691" s="14" t="s">
        <v>1375</v>
      </c>
      <c r="B691" s="14" t="s">
        <v>1376</v>
      </c>
      <c r="C691" s="15">
        <v>3</v>
      </c>
      <c r="D691" s="16">
        <v>57.99</v>
      </c>
      <c r="E691" s="15">
        <f t="shared" si="40"/>
        <v>173.97</v>
      </c>
      <c r="F691" s="17">
        <f t="shared" si="41"/>
        <v>6.6915951825930253E-5</v>
      </c>
      <c r="G691" s="18">
        <f t="shared" si="43"/>
        <v>0.99304739144872367</v>
      </c>
      <c r="H691" s="19" t="str">
        <f t="shared" si="42"/>
        <v>C</v>
      </c>
    </row>
    <row r="692" spans="1:8" ht="15" customHeight="1" x14ac:dyDescent="0.2">
      <c r="A692" s="14" t="s">
        <v>1377</v>
      </c>
      <c r="B692" s="14" t="s">
        <v>1378</v>
      </c>
      <c r="C692" s="15">
        <v>29</v>
      </c>
      <c r="D692" s="16">
        <v>5.99</v>
      </c>
      <c r="E692" s="15">
        <f t="shared" si="40"/>
        <v>173.71</v>
      </c>
      <c r="F692" s="17">
        <f t="shared" si="41"/>
        <v>6.681594523011063E-5</v>
      </c>
      <c r="G692" s="18">
        <f t="shared" si="43"/>
        <v>0.99311420739395373</v>
      </c>
      <c r="H692" s="19" t="str">
        <f t="shared" si="42"/>
        <v>C</v>
      </c>
    </row>
    <row r="693" spans="1:8" ht="15" customHeight="1" x14ac:dyDescent="0.2">
      <c r="A693" s="14" t="s">
        <v>1379</v>
      </c>
      <c r="B693" s="14" t="s">
        <v>1380</v>
      </c>
      <c r="C693" s="15">
        <v>2</v>
      </c>
      <c r="D693" s="16">
        <v>85.99</v>
      </c>
      <c r="E693" s="15">
        <f t="shared" si="40"/>
        <v>171.98</v>
      </c>
      <c r="F693" s="17">
        <f t="shared" si="41"/>
        <v>6.6150516727156894E-5</v>
      </c>
      <c r="G693" s="18">
        <f t="shared" si="43"/>
        <v>0.99318035791068093</v>
      </c>
      <c r="H693" s="19" t="str">
        <f t="shared" si="42"/>
        <v>C</v>
      </c>
    </row>
    <row r="694" spans="1:8" ht="15" customHeight="1" x14ac:dyDescent="0.2">
      <c r="A694" s="14" t="s">
        <v>1381</v>
      </c>
      <c r="B694" s="14" t="s">
        <v>1382</v>
      </c>
      <c r="C694" s="15">
        <v>4</v>
      </c>
      <c r="D694" s="16">
        <v>42.99</v>
      </c>
      <c r="E694" s="15">
        <f t="shared" si="40"/>
        <v>171.96</v>
      </c>
      <c r="F694" s="17">
        <f t="shared" si="41"/>
        <v>6.6142823912093856E-5</v>
      </c>
      <c r="G694" s="18">
        <f t="shared" si="43"/>
        <v>0.99324650073459297</v>
      </c>
      <c r="H694" s="19" t="str">
        <f t="shared" si="42"/>
        <v>C</v>
      </c>
    </row>
    <row r="695" spans="1:8" ht="15" customHeight="1" x14ac:dyDescent="0.2">
      <c r="A695" s="14" t="s">
        <v>1383</v>
      </c>
      <c r="B695" s="14" t="s">
        <v>1384</v>
      </c>
      <c r="C695" s="15">
        <v>3</v>
      </c>
      <c r="D695" s="16">
        <v>56.99</v>
      </c>
      <c r="E695" s="15">
        <f t="shared" si="40"/>
        <v>170.97</v>
      </c>
      <c r="F695" s="17">
        <f t="shared" si="41"/>
        <v>6.5762029566472939E-5</v>
      </c>
      <c r="G695" s="18">
        <f t="shared" si="43"/>
        <v>0.9933122627641594</v>
      </c>
      <c r="H695" s="19" t="str">
        <f t="shared" si="42"/>
        <v>C</v>
      </c>
    </row>
    <row r="696" spans="1:8" ht="15" customHeight="1" x14ac:dyDescent="0.2">
      <c r="A696" s="14" t="s">
        <v>1385</v>
      </c>
      <c r="B696" s="14" t="s">
        <v>1386</v>
      </c>
      <c r="C696" s="15">
        <v>3</v>
      </c>
      <c r="D696" s="16">
        <v>56.99</v>
      </c>
      <c r="E696" s="15">
        <f t="shared" si="40"/>
        <v>170.97</v>
      </c>
      <c r="F696" s="17">
        <f t="shared" si="41"/>
        <v>6.5762029566472939E-5</v>
      </c>
      <c r="G696" s="18">
        <f t="shared" si="43"/>
        <v>0.99337802479372583</v>
      </c>
      <c r="H696" s="19" t="str">
        <f t="shared" si="42"/>
        <v>C</v>
      </c>
    </row>
    <row r="697" spans="1:8" ht="15" customHeight="1" x14ac:dyDescent="0.2">
      <c r="A697" s="14" t="s">
        <v>1387</v>
      </c>
      <c r="B697" s="14" t="s">
        <v>1388</v>
      </c>
      <c r="C697" s="15">
        <v>9</v>
      </c>
      <c r="D697" s="16">
        <v>18.989999999999998</v>
      </c>
      <c r="E697" s="15">
        <f t="shared" si="40"/>
        <v>170.91</v>
      </c>
      <c r="F697" s="17">
        <f t="shared" si="41"/>
        <v>6.5738951121283783E-5</v>
      </c>
      <c r="G697" s="18">
        <f t="shared" si="43"/>
        <v>0.99344376374484711</v>
      </c>
      <c r="H697" s="19" t="str">
        <f t="shared" si="42"/>
        <v>C</v>
      </c>
    </row>
    <row r="698" spans="1:8" ht="15" customHeight="1" x14ac:dyDescent="0.2">
      <c r="A698" s="14" t="s">
        <v>1389</v>
      </c>
      <c r="B698" s="14" t="s">
        <v>1390</v>
      </c>
      <c r="C698" s="15">
        <v>2</v>
      </c>
      <c r="D698" s="16">
        <v>84.99</v>
      </c>
      <c r="E698" s="15">
        <f t="shared" si="40"/>
        <v>169.98</v>
      </c>
      <c r="F698" s="17">
        <f t="shared" si="41"/>
        <v>6.5381235220852009E-5</v>
      </c>
      <c r="G698" s="18">
        <f t="shared" si="43"/>
        <v>0.99350914498006793</v>
      </c>
      <c r="H698" s="19" t="str">
        <f t="shared" si="42"/>
        <v>C</v>
      </c>
    </row>
    <row r="699" spans="1:8" ht="15" customHeight="1" x14ac:dyDescent="0.2">
      <c r="A699" s="14" t="s">
        <v>1391</v>
      </c>
      <c r="B699" s="14" t="s">
        <v>1392</v>
      </c>
      <c r="C699" s="15">
        <v>5</v>
      </c>
      <c r="D699" s="16">
        <v>33.99</v>
      </c>
      <c r="E699" s="15">
        <f t="shared" si="40"/>
        <v>169.95000000000002</v>
      </c>
      <c r="F699" s="17">
        <f t="shared" si="41"/>
        <v>6.5369695998257444E-5</v>
      </c>
      <c r="G699" s="18">
        <f t="shared" si="43"/>
        <v>0.99357451467606617</v>
      </c>
      <c r="H699" s="19" t="str">
        <f t="shared" si="42"/>
        <v>C</v>
      </c>
    </row>
    <row r="700" spans="1:8" ht="15" customHeight="1" x14ac:dyDescent="0.2">
      <c r="A700" s="14" t="s">
        <v>1393</v>
      </c>
      <c r="B700" s="14" t="s">
        <v>1394</v>
      </c>
      <c r="C700" s="15">
        <v>5</v>
      </c>
      <c r="D700" s="16">
        <v>33.99</v>
      </c>
      <c r="E700" s="15">
        <f t="shared" si="40"/>
        <v>169.95000000000002</v>
      </c>
      <c r="F700" s="17">
        <f t="shared" si="41"/>
        <v>6.5369695998257444E-5</v>
      </c>
      <c r="G700" s="18">
        <f t="shared" si="43"/>
        <v>0.99363988437206441</v>
      </c>
      <c r="H700" s="19" t="str">
        <f t="shared" si="42"/>
        <v>C</v>
      </c>
    </row>
    <row r="701" spans="1:8" ht="15" customHeight="1" x14ac:dyDescent="0.2">
      <c r="A701" s="14" t="s">
        <v>1395</v>
      </c>
      <c r="B701" s="14" t="s">
        <v>1396</v>
      </c>
      <c r="C701" s="15">
        <v>10</v>
      </c>
      <c r="D701" s="16">
        <v>16.989999999999998</v>
      </c>
      <c r="E701" s="15">
        <f t="shared" si="40"/>
        <v>169.89999999999998</v>
      </c>
      <c r="F701" s="17">
        <f t="shared" si="41"/>
        <v>6.5350463960599814E-5</v>
      </c>
      <c r="G701" s="18">
        <f t="shared" si="43"/>
        <v>0.99370523483602502</v>
      </c>
      <c r="H701" s="19" t="str">
        <f t="shared" si="42"/>
        <v>C</v>
      </c>
    </row>
    <row r="702" spans="1:8" ht="15" customHeight="1" x14ac:dyDescent="0.2">
      <c r="A702" s="14" t="s">
        <v>1397</v>
      </c>
      <c r="B702" s="14" t="s">
        <v>1398</v>
      </c>
      <c r="C702" s="15">
        <v>13</v>
      </c>
      <c r="D702" s="16">
        <v>12.99</v>
      </c>
      <c r="E702" s="15">
        <f t="shared" si="40"/>
        <v>168.87</v>
      </c>
      <c r="F702" s="17">
        <f t="shared" si="41"/>
        <v>6.4954283984852807E-5</v>
      </c>
      <c r="G702" s="18">
        <f t="shared" si="43"/>
        <v>0.99377018912000992</v>
      </c>
      <c r="H702" s="19" t="str">
        <f t="shared" si="42"/>
        <v>C</v>
      </c>
    </row>
    <row r="703" spans="1:8" ht="15" customHeight="1" x14ac:dyDescent="0.2">
      <c r="A703" s="14" t="s">
        <v>1399</v>
      </c>
      <c r="B703" s="14" t="s">
        <v>1400</v>
      </c>
      <c r="C703" s="15">
        <v>13</v>
      </c>
      <c r="D703" s="16">
        <v>12.99</v>
      </c>
      <c r="E703" s="15">
        <f t="shared" si="40"/>
        <v>168.87</v>
      </c>
      <c r="F703" s="17">
        <f t="shared" si="41"/>
        <v>6.4954283984852807E-5</v>
      </c>
      <c r="G703" s="18">
        <f t="shared" si="43"/>
        <v>0.99383514340399481</v>
      </c>
      <c r="H703" s="19" t="str">
        <f t="shared" si="42"/>
        <v>C</v>
      </c>
    </row>
    <row r="704" spans="1:8" ht="15" customHeight="1" x14ac:dyDescent="0.2">
      <c r="A704" s="14" t="s">
        <v>1401</v>
      </c>
      <c r="B704" s="14" t="s">
        <v>1402</v>
      </c>
      <c r="C704" s="15">
        <v>3</v>
      </c>
      <c r="D704" s="16">
        <v>55.99</v>
      </c>
      <c r="E704" s="15">
        <f t="shared" si="40"/>
        <v>167.97</v>
      </c>
      <c r="F704" s="17">
        <f t="shared" si="41"/>
        <v>6.4608107307015611E-5</v>
      </c>
      <c r="G704" s="18">
        <f t="shared" si="43"/>
        <v>0.99389975151130183</v>
      </c>
      <c r="H704" s="19" t="str">
        <f t="shared" si="42"/>
        <v>C</v>
      </c>
    </row>
    <row r="705" spans="1:8" ht="15" customHeight="1" x14ac:dyDescent="0.2">
      <c r="A705" s="14" t="s">
        <v>1403</v>
      </c>
      <c r="B705" s="14" t="s">
        <v>1404</v>
      </c>
      <c r="C705" s="15">
        <v>3</v>
      </c>
      <c r="D705" s="16">
        <v>55.99</v>
      </c>
      <c r="E705" s="15">
        <f t="shared" si="40"/>
        <v>167.97</v>
      </c>
      <c r="F705" s="17">
        <f t="shared" si="41"/>
        <v>6.4608107307015611E-5</v>
      </c>
      <c r="G705" s="18">
        <f t="shared" si="43"/>
        <v>0.99396435961860885</v>
      </c>
      <c r="H705" s="19" t="str">
        <f t="shared" si="42"/>
        <v>C</v>
      </c>
    </row>
    <row r="706" spans="1:8" ht="15" customHeight="1" x14ac:dyDescent="0.2">
      <c r="A706" s="14" t="s">
        <v>1405</v>
      </c>
      <c r="B706" s="14" t="s">
        <v>1406</v>
      </c>
      <c r="C706" s="15">
        <v>4</v>
      </c>
      <c r="D706" s="16">
        <v>41.99</v>
      </c>
      <c r="E706" s="15">
        <f t="shared" si="40"/>
        <v>167.96</v>
      </c>
      <c r="F706" s="17">
        <f t="shared" si="41"/>
        <v>6.4604260899484085E-5</v>
      </c>
      <c r="G706" s="18">
        <f t="shared" si="43"/>
        <v>0.99402896387950834</v>
      </c>
      <c r="H706" s="19" t="str">
        <f t="shared" si="42"/>
        <v>C</v>
      </c>
    </row>
    <row r="707" spans="1:8" ht="15" customHeight="1" x14ac:dyDescent="0.2">
      <c r="A707" s="14" t="s">
        <v>1407</v>
      </c>
      <c r="B707" s="14" t="s">
        <v>1408</v>
      </c>
      <c r="C707" s="15">
        <v>4</v>
      </c>
      <c r="D707" s="16">
        <v>41.99</v>
      </c>
      <c r="E707" s="15">
        <f t="shared" si="40"/>
        <v>167.96</v>
      </c>
      <c r="F707" s="17">
        <f t="shared" si="41"/>
        <v>6.4604260899484085E-5</v>
      </c>
      <c r="G707" s="18">
        <f t="shared" si="43"/>
        <v>0.99409356814040784</v>
      </c>
      <c r="H707" s="19" t="str">
        <f t="shared" si="42"/>
        <v>C</v>
      </c>
    </row>
    <row r="708" spans="1:8" ht="15" customHeight="1" x14ac:dyDescent="0.2">
      <c r="A708" s="14" t="s">
        <v>1409</v>
      </c>
      <c r="B708" s="14" t="s">
        <v>1410</v>
      </c>
      <c r="C708" s="15">
        <v>4</v>
      </c>
      <c r="D708" s="16">
        <v>41.99</v>
      </c>
      <c r="E708" s="15">
        <f t="shared" si="40"/>
        <v>167.96</v>
      </c>
      <c r="F708" s="17">
        <f t="shared" si="41"/>
        <v>6.4604260899484085E-5</v>
      </c>
      <c r="G708" s="18">
        <f t="shared" si="43"/>
        <v>0.99415817240130733</v>
      </c>
      <c r="H708" s="19" t="str">
        <f t="shared" si="42"/>
        <v>C</v>
      </c>
    </row>
    <row r="709" spans="1:8" ht="15" customHeight="1" x14ac:dyDescent="0.2">
      <c r="A709" s="14" t="s">
        <v>1411</v>
      </c>
      <c r="B709" s="14" t="s">
        <v>1412</v>
      </c>
      <c r="C709" s="15">
        <v>6</v>
      </c>
      <c r="D709" s="16">
        <v>27.99</v>
      </c>
      <c r="E709" s="15">
        <f t="shared" si="40"/>
        <v>167.94</v>
      </c>
      <c r="F709" s="17">
        <f t="shared" si="41"/>
        <v>6.4596568084421033E-5</v>
      </c>
      <c r="G709" s="18">
        <f t="shared" si="43"/>
        <v>0.99422276896939177</v>
      </c>
      <c r="H709" s="19" t="str">
        <f t="shared" si="42"/>
        <v>C</v>
      </c>
    </row>
    <row r="710" spans="1:8" ht="15" customHeight="1" x14ac:dyDescent="0.2">
      <c r="A710" s="14" t="s">
        <v>1413</v>
      </c>
      <c r="B710" s="14" t="s">
        <v>1414</v>
      </c>
      <c r="C710" s="15">
        <v>6</v>
      </c>
      <c r="D710" s="16">
        <v>27.99</v>
      </c>
      <c r="E710" s="15">
        <f t="shared" si="40"/>
        <v>167.94</v>
      </c>
      <c r="F710" s="17">
        <f t="shared" si="41"/>
        <v>6.4596568084421033E-5</v>
      </c>
      <c r="G710" s="18">
        <f t="shared" si="43"/>
        <v>0.99428736553747621</v>
      </c>
      <c r="H710" s="19" t="str">
        <f t="shared" si="42"/>
        <v>C</v>
      </c>
    </row>
    <row r="711" spans="1:8" ht="15" customHeight="1" x14ac:dyDescent="0.2">
      <c r="A711" s="14" t="s">
        <v>1415</v>
      </c>
      <c r="B711" s="14" t="s">
        <v>1416</v>
      </c>
      <c r="C711" s="15">
        <v>7</v>
      </c>
      <c r="D711" s="16">
        <v>23.99</v>
      </c>
      <c r="E711" s="15">
        <f t="shared" si="40"/>
        <v>167.92999999999998</v>
      </c>
      <c r="F711" s="17">
        <f t="shared" si="41"/>
        <v>6.4592721676889507E-5</v>
      </c>
      <c r="G711" s="18">
        <f t="shared" si="43"/>
        <v>0.99435195825915312</v>
      </c>
      <c r="H711" s="19" t="str">
        <f t="shared" si="42"/>
        <v>C</v>
      </c>
    </row>
    <row r="712" spans="1:8" ht="15" customHeight="1" x14ac:dyDescent="0.2">
      <c r="A712" s="14" t="s">
        <v>1417</v>
      </c>
      <c r="B712" s="14" t="s">
        <v>1418</v>
      </c>
      <c r="C712" s="15">
        <v>7</v>
      </c>
      <c r="D712" s="16">
        <v>23.99</v>
      </c>
      <c r="E712" s="15">
        <f t="shared" si="40"/>
        <v>167.92999999999998</v>
      </c>
      <c r="F712" s="17">
        <f t="shared" si="41"/>
        <v>6.4592721676889507E-5</v>
      </c>
      <c r="G712" s="18">
        <f t="shared" si="43"/>
        <v>0.99441655098083004</v>
      </c>
      <c r="H712" s="19" t="str">
        <f t="shared" si="42"/>
        <v>C</v>
      </c>
    </row>
    <row r="713" spans="1:8" ht="15" customHeight="1" x14ac:dyDescent="0.2">
      <c r="A713" s="14" t="s">
        <v>1419</v>
      </c>
      <c r="B713" s="14" t="s">
        <v>1420</v>
      </c>
      <c r="C713" s="15">
        <v>8</v>
      </c>
      <c r="D713" s="16">
        <v>20.99</v>
      </c>
      <c r="E713" s="15">
        <f t="shared" si="40"/>
        <v>167.92</v>
      </c>
      <c r="F713" s="17">
        <f t="shared" si="41"/>
        <v>6.4588875269357981E-5</v>
      </c>
      <c r="G713" s="18">
        <f t="shared" si="43"/>
        <v>0.99448113985609943</v>
      </c>
      <c r="H713" s="19" t="str">
        <f t="shared" si="42"/>
        <v>C</v>
      </c>
    </row>
    <row r="714" spans="1:8" ht="15" customHeight="1" x14ac:dyDescent="0.2">
      <c r="A714" s="14" t="s">
        <v>1421</v>
      </c>
      <c r="B714" s="14" t="s">
        <v>1422</v>
      </c>
      <c r="C714" s="15">
        <v>12</v>
      </c>
      <c r="D714" s="16">
        <v>13.99</v>
      </c>
      <c r="E714" s="15">
        <f t="shared" si="40"/>
        <v>167.88</v>
      </c>
      <c r="F714" s="17">
        <f t="shared" si="41"/>
        <v>6.457348963923189E-5</v>
      </c>
      <c r="G714" s="18">
        <f t="shared" si="43"/>
        <v>0.99454571334573871</v>
      </c>
      <c r="H714" s="19" t="str">
        <f t="shared" si="42"/>
        <v>C</v>
      </c>
    </row>
    <row r="715" spans="1:8" ht="15" customHeight="1" x14ac:dyDescent="0.2">
      <c r="A715" s="14" t="s">
        <v>1423</v>
      </c>
      <c r="B715" s="14" t="s">
        <v>1424</v>
      </c>
      <c r="C715" s="15">
        <v>12</v>
      </c>
      <c r="D715" s="16">
        <v>13.99</v>
      </c>
      <c r="E715" s="15">
        <f t="shared" ref="E715:E778" si="44">C715*D715</f>
        <v>167.88</v>
      </c>
      <c r="F715" s="17">
        <f t="shared" ref="F715:F778" si="45">E715/SUM($E$11:$E$810)</f>
        <v>6.457348963923189E-5</v>
      </c>
      <c r="G715" s="18">
        <f t="shared" si="43"/>
        <v>0.994610286835378</v>
      </c>
      <c r="H715" s="19" t="str">
        <f t="shared" ref="H715:H778" si="46">IF(G715&lt;=0.8,"A",IF(G715&lt;=0.95,"B","C"))</f>
        <v>C</v>
      </c>
    </row>
    <row r="716" spans="1:8" ht="15" customHeight="1" x14ac:dyDescent="0.2">
      <c r="A716" s="14" t="s">
        <v>1425</v>
      </c>
      <c r="B716" s="14" t="s">
        <v>1426</v>
      </c>
      <c r="C716" s="15">
        <v>21</v>
      </c>
      <c r="D716" s="16">
        <v>7.99</v>
      </c>
      <c r="E716" s="15">
        <f t="shared" si="44"/>
        <v>167.79</v>
      </c>
      <c r="F716" s="17">
        <f t="shared" si="45"/>
        <v>6.4538871971448169E-5</v>
      </c>
      <c r="G716" s="18">
        <f t="shared" ref="G716:G779" si="47">G715+F716</f>
        <v>0.99467482570734944</v>
      </c>
      <c r="H716" s="19" t="str">
        <f t="shared" si="46"/>
        <v>C</v>
      </c>
    </row>
    <row r="717" spans="1:8" ht="15" customHeight="1" x14ac:dyDescent="0.2">
      <c r="A717" s="14" t="s">
        <v>1427</v>
      </c>
      <c r="B717" s="14" t="s">
        <v>1428</v>
      </c>
      <c r="C717" s="15">
        <v>3</v>
      </c>
      <c r="D717" s="16">
        <v>54.99</v>
      </c>
      <c r="E717" s="15">
        <f t="shared" si="44"/>
        <v>164.97</v>
      </c>
      <c r="F717" s="17">
        <f t="shared" si="45"/>
        <v>6.3454185047558283E-5</v>
      </c>
      <c r="G717" s="18">
        <f t="shared" si="47"/>
        <v>0.99473827989239705</v>
      </c>
      <c r="H717" s="19" t="str">
        <f t="shared" si="46"/>
        <v>C</v>
      </c>
    </row>
    <row r="718" spans="1:8" ht="15" customHeight="1" x14ac:dyDescent="0.2">
      <c r="A718" s="14" t="s">
        <v>1429</v>
      </c>
      <c r="B718" s="14" t="s">
        <v>1430</v>
      </c>
      <c r="C718" s="15">
        <v>3</v>
      </c>
      <c r="D718" s="16">
        <v>54.99</v>
      </c>
      <c r="E718" s="15">
        <f t="shared" si="44"/>
        <v>164.97</v>
      </c>
      <c r="F718" s="17">
        <f t="shared" si="45"/>
        <v>6.3454185047558283E-5</v>
      </c>
      <c r="G718" s="18">
        <f t="shared" si="47"/>
        <v>0.99480173407744465</v>
      </c>
      <c r="H718" s="19" t="str">
        <f t="shared" si="46"/>
        <v>C</v>
      </c>
    </row>
    <row r="719" spans="1:8" ht="15" customHeight="1" x14ac:dyDescent="0.2">
      <c r="A719" s="14" t="s">
        <v>1431</v>
      </c>
      <c r="B719" s="14" t="s">
        <v>1432</v>
      </c>
      <c r="C719" s="15">
        <v>5</v>
      </c>
      <c r="D719" s="16">
        <v>32.99</v>
      </c>
      <c r="E719" s="15">
        <f t="shared" si="44"/>
        <v>164.95000000000002</v>
      </c>
      <c r="F719" s="17">
        <f t="shared" si="45"/>
        <v>6.3446492232495244E-5</v>
      </c>
      <c r="G719" s="18">
        <f t="shared" si="47"/>
        <v>0.9948651805696771</v>
      </c>
      <c r="H719" s="19" t="str">
        <f t="shared" si="46"/>
        <v>C</v>
      </c>
    </row>
    <row r="720" spans="1:8" ht="15" customHeight="1" x14ac:dyDescent="0.2">
      <c r="A720" s="14" t="s">
        <v>1433</v>
      </c>
      <c r="B720" s="14" t="s">
        <v>1434</v>
      </c>
      <c r="C720" s="15">
        <v>11</v>
      </c>
      <c r="D720" s="16">
        <v>14.99</v>
      </c>
      <c r="E720" s="15">
        <f t="shared" si="44"/>
        <v>164.89000000000001</v>
      </c>
      <c r="F720" s="17">
        <f t="shared" si="45"/>
        <v>6.3423413787306102E-5</v>
      </c>
      <c r="G720" s="18">
        <f t="shared" si="47"/>
        <v>0.99492860398346439</v>
      </c>
      <c r="H720" s="19" t="str">
        <f t="shared" si="46"/>
        <v>C</v>
      </c>
    </row>
    <row r="721" spans="1:8" ht="15" customHeight="1" x14ac:dyDescent="0.2">
      <c r="A721" s="14" t="s">
        <v>1435</v>
      </c>
      <c r="B721" s="14" t="s">
        <v>1436</v>
      </c>
      <c r="C721" s="15">
        <v>11</v>
      </c>
      <c r="D721" s="16">
        <v>14.99</v>
      </c>
      <c r="E721" s="15">
        <f t="shared" si="44"/>
        <v>164.89000000000001</v>
      </c>
      <c r="F721" s="17">
        <f t="shared" si="45"/>
        <v>6.3423413787306102E-5</v>
      </c>
      <c r="G721" s="18">
        <f t="shared" si="47"/>
        <v>0.99499202739725168</v>
      </c>
      <c r="H721" s="19" t="str">
        <f t="shared" si="46"/>
        <v>C</v>
      </c>
    </row>
    <row r="722" spans="1:8" ht="15" customHeight="1" x14ac:dyDescent="0.2">
      <c r="A722" s="14" t="s">
        <v>1437</v>
      </c>
      <c r="B722" s="14" t="s">
        <v>1438</v>
      </c>
      <c r="C722" s="15">
        <v>2</v>
      </c>
      <c r="D722" s="16">
        <v>81.99</v>
      </c>
      <c r="E722" s="15">
        <f t="shared" si="44"/>
        <v>163.98</v>
      </c>
      <c r="F722" s="17">
        <f t="shared" si="45"/>
        <v>6.3073390701937366E-5</v>
      </c>
      <c r="G722" s="18">
        <f t="shared" si="47"/>
        <v>0.99505510078795356</v>
      </c>
      <c r="H722" s="19" t="str">
        <f t="shared" si="46"/>
        <v>C</v>
      </c>
    </row>
    <row r="723" spans="1:8" ht="15" customHeight="1" x14ac:dyDescent="0.2">
      <c r="A723" s="14" t="s">
        <v>1439</v>
      </c>
      <c r="B723" s="14" t="s">
        <v>1440</v>
      </c>
      <c r="C723" s="15">
        <v>2</v>
      </c>
      <c r="D723" s="16">
        <v>81.99</v>
      </c>
      <c r="E723" s="15">
        <f t="shared" si="44"/>
        <v>163.98</v>
      </c>
      <c r="F723" s="17">
        <f t="shared" si="45"/>
        <v>6.3073390701937366E-5</v>
      </c>
      <c r="G723" s="18">
        <f t="shared" si="47"/>
        <v>0.99511817417865545</v>
      </c>
      <c r="H723" s="19" t="str">
        <f t="shared" si="46"/>
        <v>C</v>
      </c>
    </row>
    <row r="724" spans="1:8" ht="15" customHeight="1" x14ac:dyDescent="0.2">
      <c r="A724" s="14" t="s">
        <v>1441</v>
      </c>
      <c r="B724" s="14" t="s">
        <v>1442</v>
      </c>
      <c r="C724" s="15">
        <v>4</v>
      </c>
      <c r="D724" s="16">
        <v>40.99</v>
      </c>
      <c r="E724" s="15">
        <f t="shared" si="44"/>
        <v>163.96</v>
      </c>
      <c r="F724" s="17">
        <f t="shared" si="45"/>
        <v>6.3065697886874328E-5</v>
      </c>
      <c r="G724" s="18">
        <f t="shared" si="47"/>
        <v>0.99518123987654228</v>
      </c>
      <c r="H724" s="19" t="str">
        <f t="shared" si="46"/>
        <v>C</v>
      </c>
    </row>
    <row r="725" spans="1:8" ht="15" customHeight="1" x14ac:dyDescent="0.2">
      <c r="A725" s="14" t="s">
        <v>1443</v>
      </c>
      <c r="B725" s="14" t="s">
        <v>1444</v>
      </c>
      <c r="C725" s="15">
        <v>4</v>
      </c>
      <c r="D725" s="16">
        <v>40.99</v>
      </c>
      <c r="E725" s="15">
        <f t="shared" si="44"/>
        <v>163.96</v>
      </c>
      <c r="F725" s="17">
        <f t="shared" si="45"/>
        <v>6.3065697886874328E-5</v>
      </c>
      <c r="G725" s="18">
        <f t="shared" si="47"/>
        <v>0.99524430557442911</v>
      </c>
      <c r="H725" s="19" t="str">
        <f t="shared" si="46"/>
        <v>C</v>
      </c>
    </row>
    <row r="726" spans="1:8" ht="15" customHeight="1" x14ac:dyDescent="0.2">
      <c r="A726" s="14" t="s">
        <v>1445</v>
      </c>
      <c r="B726" s="14" t="s">
        <v>1446</v>
      </c>
      <c r="C726" s="15">
        <v>6</v>
      </c>
      <c r="D726" s="16">
        <v>26.99</v>
      </c>
      <c r="E726" s="15">
        <f t="shared" si="44"/>
        <v>161.94</v>
      </c>
      <c r="F726" s="17">
        <f t="shared" si="45"/>
        <v>6.228872356550639E-5</v>
      </c>
      <c r="G726" s="18">
        <f t="shared" si="47"/>
        <v>0.99530659429799462</v>
      </c>
      <c r="H726" s="19" t="str">
        <f t="shared" si="46"/>
        <v>C</v>
      </c>
    </row>
    <row r="727" spans="1:8" ht="15" customHeight="1" x14ac:dyDescent="0.2">
      <c r="A727" s="14" t="s">
        <v>1447</v>
      </c>
      <c r="B727" s="14" t="s">
        <v>1448</v>
      </c>
      <c r="C727" s="15">
        <v>6</v>
      </c>
      <c r="D727" s="16">
        <v>26.99</v>
      </c>
      <c r="E727" s="15">
        <f t="shared" si="44"/>
        <v>161.94</v>
      </c>
      <c r="F727" s="17">
        <f t="shared" si="45"/>
        <v>6.228872356550639E-5</v>
      </c>
      <c r="G727" s="18">
        <f t="shared" si="47"/>
        <v>0.99536888302156012</v>
      </c>
      <c r="H727" s="19" t="str">
        <f t="shared" si="46"/>
        <v>C</v>
      </c>
    </row>
    <row r="728" spans="1:8" ht="15" customHeight="1" x14ac:dyDescent="0.2">
      <c r="A728" s="14" t="s">
        <v>1449</v>
      </c>
      <c r="B728" s="14" t="s">
        <v>1450</v>
      </c>
      <c r="C728" s="15">
        <v>6</v>
      </c>
      <c r="D728" s="16">
        <v>26.99</v>
      </c>
      <c r="E728" s="15">
        <f t="shared" si="44"/>
        <v>161.94</v>
      </c>
      <c r="F728" s="17">
        <f t="shared" si="45"/>
        <v>6.228872356550639E-5</v>
      </c>
      <c r="G728" s="18">
        <f t="shared" si="47"/>
        <v>0.99543117174512563</v>
      </c>
      <c r="H728" s="19" t="str">
        <f t="shared" si="46"/>
        <v>C</v>
      </c>
    </row>
    <row r="729" spans="1:8" ht="15" customHeight="1" x14ac:dyDescent="0.2">
      <c r="A729" s="14" t="s">
        <v>1451</v>
      </c>
      <c r="B729" s="14" t="s">
        <v>1452</v>
      </c>
      <c r="C729" s="15">
        <v>9</v>
      </c>
      <c r="D729" s="16">
        <v>17.989999999999998</v>
      </c>
      <c r="E729" s="15">
        <f t="shared" si="44"/>
        <v>161.91</v>
      </c>
      <c r="F729" s="17">
        <f t="shared" si="45"/>
        <v>6.2277184342911812E-5</v>
      </c>
      <c r="G729" s="18">
        <f t="shared" si="47"/>
        <v>0.99549344892946856</v>
      </c>
      <c r="H729" s="19" t="str">
        <f t="shared" si="46"/>
        <v>C</v>
      </c>
    </row>
    <row r="730" spans="1:8" ht="15" customHeight="1" x14ac:dyDescent="0.2">
      <c r="A730" s="14" t="s">
        <v>1453</v>
      </c>
      <c r="B730" s="14" t="s">
        <v>1454</v>
      </c>
      <c r="C730" s="15">
        <v>5</v>
      </c>
      <c r="D730" s="16">
        <v>31.99</v>
      </c>
      <c r="E730" s="15">
        <f t="shared" si="44"/>
        <v>159.94999999999999</v>
      </c>
      <c r="F730" s="17">
        <f t="shared" si="45"/>
        <v>6.1523288466733018E-5</v>
      </c>
      <c r="G730" s="18">
        <f t="shared" si="47"/>
        <v>0.99555497221793532</v>
      </c>
      <c r="H730" s="19" t="str">
        <f t="shared" si="46"/>
        <v>C</v>
      </c>
    </row>
    <row r="731" spans="1:8" ht="15" customHeight="1" x14ac:dyDescent="0.2">
      <c r="A731" s="14" t="s">
        <v>1455</v>
      </c>
      <c r="B731" s="14" t="s">
        <v>1456</v>
      </c>
      <c r="C731" s="15">
        <v>5</v>
      </c>
      <c r="D731" s="16">
        <v>31.99</v>
      </c>
      <c r="E731" s="15">
        <f t="shared" si="44"/>
        <v>159.94999999999999</v>
      </c>
      <c r="F731" s="17">
        <f t="shared" si="45"/>
        <v>6.1523288466733018E-5</v>
      </c>
      <c r="G731" s="18">
        <f t="shared" si="47"/>
        <v>0.99561649550640208</v>
      </c>
      <c r="H731" s="19" t="str">
        <f t="shared" si="46"/>
        <v>C</v>
      </c>
    </row>
    <row r="732" spans="1:8" ht="15" customHeight="1" x14ac:dyDescent="0.2">
      <c r="A732" s="14" t="s">
        <v>1457</v>
      </c>
      <c r="B732" s="14" t="s">
        <v>1458</v>
      </c>
      <c r="C732" s="15">
        <v>5</v>
      </c>
      <c r="D732" s="16">
        <v>31.99</v>
      </c>
      <c r="E732" s="15">
        <f t="shared" si="44"/>
        <v>159.94999999999999</v>
      </c>
      <c r="F732" s="17">
        <f t="shared" si="45"/>
        <v>6.1523288466733018E-5</v>
      </c>
      <c r="G732" s="18">
        <f t="shared" si="47"/>
        <v>0.99567801879486884</v>
      </c>
      <c r="H732" s="19" t="str">
        <f t="shared" si="46"/>
        <v>C</v>
      </c>
    </row>
    <row r="733" spans="1:8" ht="15" customHeight="1" x14ac:dyDescent="0.2">
      <c r="A733" s="14" t="s">
        <v>1459</v>
      </c>
      <c r="B733" s="14" t="s">
        <v>1460</v>
      </c>
      <c r="C733" s="15">
        <v>10</v>
      </c>
      <c r="D733" s="16">
        <v>15.99</v>
      </c>
      <c r="E733" s="15">
        <f t="shared" si="44"/>
        <v>159.9</v>
      </c>
      <c r="F733" s="17">
        <f t="shared" si="45"/>
        <v>6.1504056429075415E-5</v>
      </c>
      <c r="G733" s="18">
        <f t="shared" si="47"/>
        <v>0.99573952285129796</v>
      </c>
      <c r="H733" s="19" t="str">
        <f t="shared" si="46"/>
        <v>C</v>
      </c>
    </row>
    <row r="734" spans="1:8" ht="15" customHeight="1" x14ac:dyDescent="0.2">
      <c r="A734" s="14" t="s">
        <v>1461</v>
      </c>
      <c r="B734" s="14" t="s">
        <v>1462</v>
      </c>
      <c r="C734" s="15">
        <v>10</v>
      </c>
      <c r="D734" s="16">
        <v>15.99</v>
      </c>
      <c r="E734" s="15">
        <f t="shared" si="44"/>
        <v>159.9</v>
      </c>
      <c r="F734" s="17">
        <f t="shared" si="45"/>
        <v>6.1504056429075415E-5</v>
      </c>
      <c r="G734" s="18">
        <f t="shared" si="47"/>
        <v>0.99580102690772709</v>
      </c>
      <c r="H734" s="19" t="str">
        <f t="shared" si="46"/>
        <v>C</v>
      </c>
    </row>
    <row r="735" spans="1:8" ht="15" customHeight="1" x14ac:dyDescent="0.2">
      <c r="A735" s="14" t="s">
        <v>1463</v>
      </c>
      <c r="B735" s="14" t="s">
        <v>1464</v>
      </c>
      <c r="C735" s="15">
        <v>10</v>
      </c>
      <c r="D735" s="16">
        <v>15.99</v>
      </c>
      <c r="E735" s="15">
        <f t="shared" si="44"/>
        <v>159.9</v>
      </c>
      <c r="F735" s="17">
        <f t="shared" si="45"/>
        <v>6.1504056429075415E-5</v>
      </c>
      <c r="G735" s="18">
        <f t="shared" si="47"/>
        <v>0.99586253096415622</v>
      </c>
      <c r="H735" s="19" t="str">
        <f t="shared" si="46"/>
        <v>C</v>
      </c>
    </row>
    <row r="736" spans="1:8" ht="15" customHeight="1" x14ac:dyDescent="0.2">
      <c r="A736" s="14" t="s">
        <v>1465</v>
      </c>
      <c r="B736" s="14" t="s">
        <v>1466</v>
      </c>
      <c r="C736" s="15">
        <v>16</v>
      </c>
      <c r="D736" s="16">
        <v>9.99</v>
      </c>
      <c r="E736" s="15">
        <f t="shared" si="44"/>
        <v>159.84</v>
      </c>
      <c r="F736" s="17">
        <f t="shared" si="45"/>
        <v>6.1480977983886258E-5</v>
      </c>
      <c r="G736" s="18">
        <f t="shared" si="47"/>
        <v>0.99592401194214009</v>
      </c>
      <c r="H736" s="19" t="str">
        <f t="shared" si="46"/>
        <v>C</v>
      </c>
    </row>
    <row r="737" spans="1:8" ht="15" customHeight="1" x14ac:dyDescent="0.2">
      <c r="A737" s="14" t="s">
        <v>1467</v>
      </c>
      <c r="B737" s="14" t="s">
        <v>1468</v>
      </c>
      <c r="C737" s="15">
        <v>1</v>
      </c>
      <c r="D737" s="16">
        <v>157.99</v>
      </c>
      <c r="E737" s="15">
        <f t="shared" si="44"/>
        <v>157.99</v>
      </c>
      <c r="F737" s="17">
        <f t="shared" si="45"/>
        <v>6.0769392590554243E-5</v>
      </c>
      <c r="G737" s="18">
        <f t="shared" si="47"/>
        <v>0.99598478133473067</v>
      </c>
      <c r="H737" s="19" t="str">
        <f t="shared" si="46"/>
        <v>C</v>
      </c>
    </row>
    <row r="738" spans="1:8" ht="15" customHeight="1" x14ac:dyDescent="0.2">
      <c r="A738" s="14" t="s">
        <v>1469</v>
      </c>
      <c r="B738" s="14" t="s">
        <v>1470</v>
      </c>
      <c r="C738" s="15">
        <v>2</v>
      </c>
      <c r="D738" s="16">
        <v>78.989999999999995</v>
      </c>
      <c r="E738" s="15">
        <f t="shared" si="44"/>
        <v>157.97999999999999</v>
      </c>
      <c r="F738" s="17">
        <f t="shared" si="45"/>
        <v>6.0765546183022717E-5</v>
      </c>
      <c r="G738" s="18">
        <f t="shared" si="47"/>
        <v>0.99604554688091373</v>
      </c>
      <c r="H738" s="19" t="str">
        <f t="shared" si="46"/>
        <v>C</v>
      </c>
    </row>
    <row r="739" spans="1:8" ht="15" customHeight="1" x14ac:dyDescent="0.2">
      <c r="A739" s="14" t="s">
        <v>1471</v>
      </c>
      <c r="B739" s="14" t="s">
        <v>1472</v>
      </c>
      <c r="C739" s="15">
        <v>2</v>
      </c>
      <c r="D739" s="16">
        <v>78.989999999999995</v>
      </c>
      <c r="E739" s="15">
        <f t="shared" si="44"/>
        <v>157.97999999999999</v>
      </c>
      <c r="F739" s="17">
        <f t="shared" si="45"/>
        <v>6.0765546183022717E-5</v>
      </c>
      <c r="G739" s="18">
        <f t="shared" si="47"/>
        <v>0.9961063124270968</v>
      </c>
      <c r="H739" s="19" t="str">
        <f t="shared" si="46"/>
        <v>C</v>
      </c>
    </row>
    <row r="740" spans="1:8" ht="15" customHeight="1" x14ac:dyDescent="0.2">
      <c r="A740" s="14" t="s">
        <v>1473</v>
      </c>
      <c r="B740" s="14" t="s">
        <v>1474</v>
      </c>
      <c r="C740" s="15">
        <v>1</v>
      </c>
      <c r="D740" s="16">
        <v>155.99</v>
      </c>
      <c r="E740" s="15">
        <f t="shared" si="44"/>
        <v>155.99</v>
      </c>
      <c r="F740" s="17">
        <f t="shared" si="45"/>
        <v>6.0000111084249365E-5</v>
      </c>
      <c r="G740" s="18">
        <f t="shared" si="47"/>
        <v>0.996166312538181</v>
      </c>
      <c r="H740" s="19" t="str">
        <f t="shared" si="46"/>
        <v>C</v>
      </c>
    </row>
    <row r="741" spans="1:8" ht="15" customHeight="1" x14ac:dyDescent="0.2">
      <c r="A741" s="14" t="s">
        <v>1475</v>
      </c>
      <c r="B741" s="14" t="s">
        <v>1476</v>
      </c>
      <c r="C741" s="15">
        <v>2</v>
      </c>
      <c r="D741" s="16">
        <v>77.989999999999995</v>
      </c>
      <c r="E741" s="15">
        <f t="shared" si="44"/>
        <v>155.97999999999999</v>
      </c>
      <c r="F741" s="17">
        <f t="shared" si="45"/>
        <v>5.9996264676717832E-5</v>
      </c>
      <c r="G741" s="18">
        <f t="shared" si="47"/>
        <v>0.99622630880285767</v>
      </c>
      <c r="H741" s="19" t="str">
        <f t="shared" si="46"/>
        <v>C</v>
      </c>
    </row>
    <row r="742" spans="1:8" ht="15" customHeight="1" x14ac:dyDescent="0.2">
      <c r="A742" s="14" t="s">
        <v>1477</v>
      </c>
      <c r="B742" s="14" t="s">
        <v>1478</v>
      </c>
      <c r="C742" s="15">
        <v>4</v>
      </c>
      <c r="D742" s="16">
        <v>38.99</v>
      </c>
      <c r="E742" s="15">
        <f t="shared" si="44"/>
        <v>155.96</v>
      </c>
      <c r="F742" s="17">
        <f t="shared" si="45"/>
        <v>5.9988571861654787E-5</v>
      </c>
      <c r="G742" s="18">
        <f t="shared" si="47"/>
        <v>0.9962862973747193</v>
      </c>
      <c r="H742" s="19" t="str">
        <f t="shared" si="46"/>
        <v>C</v>
      </c>
    </row>
    <row r="743" spans="1:8" ht="15" customHeight="1" x14ac:dyDescent="0.2">
      <c r="A743" s="14" t="s">
        <v>1479</v>
      </c>
      <c r="B743" s="14" t="s">
        <v>1480</v>
      </c>
      <c r="C743" s="15">
        <v>4</v>
      </c>
      <c r="D743" s="16">
        <v>38.99</v>
      </c>
      <c r="E743" s="15">
        <f t="shared" si="44"/>
        <v>155.96</v>
      </c>
      <c r="F743" s="17">
        <f t="shared" si="45"/>
        <v>5.9988571861654787E-5</v>
      </c>
      <c r="G743" s="18">
        <f t="shared" si="47"/>
        <v>0.99634628594658092</v>
      </c>
      <c r="H743" s="19" t="str">
        <f t="shared" si="46"/>
        <v>C</v>
      </c>
    </row>
    <row r="744" spans="1:8" ht="15" customHeight="1" x14ac:dyDescent="0.2">
      <c r="A744" s="14" t="s">
        <v>1481</v>
      </c>
      <c r="B744" s="14" t="s">
        <v>1482</v>
      </c>
      <c r="C744" s="15">
        <v>12</v>
      </c>
      <c r="D744" s="16">
        <v>12.99</v>
      </c>
      <c r="E744" s="15">
        <f t="shared" si="44"/>
        <v>155.88</v>
      </c>
      <c r="F744" s="17">
        <f t="shared" si="45"/>
        <v>5.9957800601402592E-5</v>
      </c>
      <c r="G744" s="18">
        <f t="shared" si="47"/>
        <v>0.99640624374718234</v>
      </c>
      <c r="H744" s="19" t="str">
        <f t="shared" si="46"/>
        <v>C</v>
      </c>
    </row>
    <row r="745" spans="1:8" ht="15" customHeight="1" x14ac:dyDescent="0.2">
      <c r="A745" s="14" t="s">
        <v>1483</v>
      </c>
      <c r="B745" s="14" t="s">
        <v>1484</v>
      </c>
      <c r="C745" s="15">
        <v>12</v>
      </c>
      <c r="D745" s="16">
        <v>12.99</v>
      </c>
      <c r="E745" s="15">
        <f t="shared" si="44"/>
        <v>155.88</v>
      </c>
      <c r="F745" s="17">
        <f t="shared" si="45"/>
        <v>5.9957800601402592E-5</v>
      </c>
      <c r="G745" s="18">
        <f t="shared" si="47"/>
        <v>0.99646620154778376</v>
      </c>
      <c r="H745" s="19" t="str">
        <f t="shared" si="46"/>
        <v>C</v>
      </c>
    </row>
    <row r="746" spans="1:8" ht="15" customHeight="1" x14ac:dyDescent="0.2">
      <c r="A746" s="14" t="s">
        <v>1485</v>
      </c>
      <c r="B746" s="14" t="s">
        <v>1486</v>
      </c>
      <c r="C746" s="15">
        <v>13</v>
      </c>
      <c r="D746" s="16">
        <v>11.99</v>
      </c>
      <c r="E746" s="15">
        <f t="shared" si="44"/>
        <v>155.87</v>
      </c>
      <c r="F746" s="17">
        <f t="shared" si="45"/>
        <v>5.9953954193871066E-5</v>
      </c>
      <c r="G746" s="18">
        <f t="shared" si="47"/>
        <v>0.99652615550197765</v>
      </c>
      <c r="H746" s="19" t="str">
        <f t="shared" si="46"/>
        <v>C</v>
      </c>
    </row>
    <row r="747" spans="1:8" ht="15" customHeight="1" x14ac:dyDescent="0.2">
      <c r="A747" s="14" t="s">
        <v>1487</v>
      </c>
      <c r="B747" s="14" t="s">
        <v>1488</v>
      </c>
      <c r="C747" s="15">
        <v>2</v>
      </c>
      <c r="D747" s="16">
        <v>76.989999999999995</v>
      </c>
      <c r="E747" s="15">
        <f t="shared" si="44"/>
        <v>153.97999999999999</v>
      </c>
      <c r="F747" s="17">
        <f t="shared" si="45"/>
        <v>5.9226983170412947E-5</v>
      </c>
      <c r="G747" s="18">
        <f t="shared" si="47"/>
        <v>0.99658538248514805</v>
      </c>
      <c r="H747" s="19" t="str">
        <f t="shared" si="46"/>
        <v>C</v>
      </c>
    </row>
    <row r="748" spans="1:8" ht="15" customHeight="1" x14ac:dyDescent="0.2">
      <c r="A748" s="14" t="s">
        <v>1489</v>
      </c>
      <c r="B748" s="14" t="s">
        <v>1490</v>
      </c>
      <c r="C748" s="15">
        <v>2</v>
      </c>
      <c r="D748" s="16">
        <v>76.989999999999995</v>
      </c>
      <c r="E748" s="15">
        <f t="shared" si="44"/>
        <v>153.97999999999999</v>
      </c>
      <c r="F748" s="17">
        <f t="shared" si="45"/>
        <v>5.9226983170412947E-5</v>
      </c>
      <c r="G748" s="18">
        <f t="shared" si="47"/>
        <v>0.99664460946831845</v>
      </c>
      <c r="H748" s="19" t="str">
        <f t="shared" si="46"/>
        <v>C</v>
      </c>
    </row>
    <row r="749" spans="1:8" ht="15" customHeight="1" x14ac:dyDescent="0.2">
      <c r="A749" s="14" t="s">
        <v>1491</v>
      </c>
      <c r="B749" s="14" t="s">
        <v>1492</v>
      </c>
      <c r="C749" s="15">
        <v>2</v>
      </c>
      <c r="D749" s="16">
        <v>76.989999999999995</v>
      </c>
      <c r="E749" s="15">
        <f t="shared" si="44"/>
        <v>153.97999999999999</v>
      </c>
      <c r="F749" s="17">
        <f t="shared" si="45"/>
        <v>5.9226983170412947E-5</v>
      </c>
      <c r="G749" s="18">
        <f t="shared" si="47"/>
        <v>0.99670383645148886</v>
      </c>
      <c r="H749" s="19" t="str">
        <f t="shared" si="46"/>
        <v>C</v>
      </c>
    </row>
    <row r="750" spans="1:8" ht="15" customHeight="1" x14ac:dyDescent="0.2">
      <c r="A750" s="14" t="s">
        <v>1493</v>
      </c>
      <c r="B750" s="14" t="s">
        <v>1494</v>
      </c>
      <c r="C750" s="15">
        <v>7</v>
      </c>
      <c r="D750" s="16">
        <v>21.99</v>
      </c>
      <c r="E750" s="15">
        <f t="shared" si="44"/>
        <v>153.92999999999998</v>
      </c>
      <c r="F750" s="17">
        <f t="shared" si="45"/>
        <v>5.9207751132755323E-5</v>
      </c>
      <c r="G750" s="18">
        <f t="shared" si="47"/>
        <v>0.99676304420262163</v>
      </c>
      <c r="H750" s="19" t="str">
        <f t="shared" si="46"/>
        <v>C</v>
      </c>
    </row>
    <row r="751" spans="1:8" ht="15" customHeight="1" x14ac:dyDescent="0.2">
      <c r="A751" s="14" t="s">
        <v>1495</v>
      </c>
      <c r="B751" s="14" t="s">
        <v>1496</v>
      </c>
      <c r="C751" s="15">
        <v>14</v>
      </c>
      <c r="D751" s="16">
        <v>10.99</v>
      </c>
      <c r="E751" s="15">
        <f t="shared" si="44"/>
        <v>153.86000000000001</v>
      </c>
      <c r="F751" s="17">
        <f t="shared" si="45"/>
        <v>5.9180826280034661E-5</v>
      </c>
      <c r="G751" s="18">
        <f t="shared" si="47"/>
        <v>0.99682222502890161</v>
      </c>
      <c r="H751" s="19" t="str">
        <f t="shared" si="46"/>
        <v>C</v>
      </c>
    </row>
    <row r="752" spans="1:8" ht="15" customHeight="1" x14ac:dyDescent="0.2">
      <c r="A752" s="14" t="s">
        <v>1497</v>
      </c>
      <c r="B752" s="14" t="s">
        <v>1498</v>
      </c>
      <c r="C752" s="15">
        <v>14</v>
      </c>
      <c r="D752" s="16">
        <v>10.99</v>
      </c>
      <c r="E752" s="15">
        <f t="shared" si="44"/>
        <v>153.86000000000001</v>
      </c>
      <c r="F752" s="17">
        <f t="shared" si="45"/>
        <v>5.9180826280034661E-5</v>
      </c>
      <c r="G752" s="18">
        <f t="shared" si="47"/>
        <v>0.99688140585518159</v>
      </c>
      <c r="H752" s="19" t="str">
        <f t="shared" si="46"/>
        <v>C</v>
      </c>
    </row>
    <row r="753" spans="1:8" ht="15" customHeight="1" x14ac:dyDescent="0.2">
      <c r="A753" s="14" t="s">
        <v>1499</v>
      </c>
      <c r="B753" s="14" t="s">
        <v>1500</v>
      </c>
      <c r="C753" s="15">
        <v>3</v>
      </c>
      <c r="D753" s="16">
        <v>50.99</v>
      </c>
      <c r="E753" s="15">
        <f t="shared" si="44"/>
        <v>152.97</v>
      </c>
      <c r="F753" s="17">
        <f t="shared" si="45"/>
        <v>5.8838496009728985E-5</v>
      </c>
      <c r="G753" s="18">
        <f t="shared" si="47"/>
        <v>0.99694024435119133</v>
      </c>
      <c r="H753" s="19" t="str">
        <f t="shared" si="46"/>
        <v>C</v>
      </c>
    </row>
    <row r="754" spans="1:8" ht="15" customHeight="1" x14ac:dyDescent="0.2">
      <c r="A754" s="14" t="s">
        <v>1501</v>
      </c>
      <c r="B754" s="14" t="s">
        <v>1502</v>
      </c>
      <c r="C754" s="15">
        <v>3</v>
      </c>
      <c r="D754" s="16">
        <v>50.99</v>
      </c>
      <c r="E754" s="15">
        <f t="shared" si="44"/>
        <v>152.97</v>
      </c>
      <c r="F754" s="17">
        <f t="shared" si="45"/>
        <v>5.8838496009728985E-5</v>
      </c>
      <c r="G754" s="18">
        <f t="shared" si="47"/>
        <v>0.99699908284720107</v>
      </c>
      <c r="H754" s="19" t="str">
        <f t="shared" si="46"/>
        <v>C</v>
      </c>
    </row>
    <row r="755" spans="1:8" ht="15" customHeight="1" x14ac:dyDescent="0.2">
      <c r="A755" s="14" t="s">
        <v>1503</v>
      </c>
      <c r="B755" s="14" t="s">
        <v>1504</v>
      </c>
      <c r="C755" s="15">
        <v>9</v>
      </c>
      <c r="D755" s="16">
        <v>16.989999999999998</v>
      </c>
      <c r="E755" s="15">
        <f t="shared" si="44"/>
        <v>152.91</v>
      </c>
      <c r="F755" s="17">
        <f t="shared" si="45"/>
        <v>5.8815417564539835E-5</v>
      </c>
      <c r="G755" s="18">
        <f t="shared" si="47"/>
        <v>0.99705789826476565</v>
      </c>
      <c r="H755" s="19" t="str">
        <f t="shared" si="46"/>
        <v>C</v>
      </c>
    </row>
    <row r="756" spans="1:8" ht="15" customHeight="1" x14ac:dyDescent="0.2">
      <c r="A756" s="14" t="s">
        <v>1505</v>
      </c>
      <c r="B756" s="14" t="s">
        <v>1506</v>
      </c>
      <c r="C756" s="15">
        <v>4</v>
      </c>
      <c r="D756" s="16">
        <v>37.99</v>
      </c>
      <c r="E756" s="15">
        <f t="shared" si="44"/>
        <v>151.96</v>
      </c>
      <c r="F756" s="17">
        <f t="shared" si="45"/>
        <v>5.8450008849045023E-5</v>
      </c>
      <c r="G756" s="18">
        <f t="shared" si="47"/>
        <v>0.99711634827361473</v>
      </c>
      <c r="H756" s="19" t="str">
        <f t="shared" si="46"/>
        <v>C</v>
      </c>
    </row>
    <row r="757" spans="1:8" ht="15" customHeight="1" x14ac:dyDescent="0.2">
      <c r="A757" s="14" t="s">
        <v>1507</v>
      </c>
      <c r="B757" s="14" t="s">
        <v>1508</v>
      </c>
      <c r="C757" s="15">
        <v>2</v>
      </c>
      <c r="D757" s="16">
        <v>74.989999999999995</v>
      </c>
      <c r="E757" s="15">
        <f t="shared" si="44"/>
        <v>149.97999999999999</v>
      </c>
      <c r="F757" s="17">
        <f t="shared" si="45"/>
        <v>5.7688420157803183E-5</v>
      </c>
      <c r="G757" s="18">
        <f t="shared" si="47"/>
        <v>0.99717403669377258</v>
      </c>
      <c r="H757" s="19" t="str">
        <f t="shared" si="46"/>
        <v>C</v>
      </c>
    </row>
    <row r="758" spans="1:8" ht="15" customHeight="1" x14ac:dyDescent="0.2">
      <c r="A758" s="14" t="s">
        <v>1509</v>
      </c>
      <c r="B758" s="14" t="s">
        <v>1510</v>
      </c>
      <c r="C758" s="15">
        <v>5</v>
      </c>
      <c r="D758" s="16">
        <v>29.99</v>
      </c>
      <c r="E758" s="15">
        <f t="shared" si="44"/>
        <v>149.94999999999999</v>
      </c>
      <c r="F758" s="17">
        <f t="shared" si="45"/>
        <v>5.7676880935208611E-5</v>
      </c>
      <c r="G758" s="18">
        <f t="shared" si="47"/>
        <v>0.99723171357470775</v>
      </c>
      <c r="H758" s="19" t="str">
        <f t="shared" si="46"/>
        <v>C</v>
      </c>
    </row>
    <row r="759" spans="1:8" ht="15" customHeight="1" x14ac:dyDescent="0.2">
      <c r="A759" s="14" t="s">
        <v>1511</v>
      </c>
      <c r="B759" s="14" t="s">
        <v>1512</v>
      </c>
      <c r="C759" s="15">
        <v>5</v>
      </c>
      <c r="D759" s="16">
        <v>29.99</v>
      </c>
      <c r="E759" s="15">
        <f t="shared" si="44"/>
        <v>149.94999999999999</v>
      </c>
      <c r="F759" s="17">
        <f t="shared" si="45"/>
        <v>5.7676880935208611E-5</v>
      </c>
      <c r="G759" s="18">
        <f t="shared" si="47"/>
        <v>0.99728939045564291</v>
      </c>
      <c r="H759" s="19" t="str">
        <f t="shared" si="46"/>
        <v>C</v>
      </c>
    </row>
    <row r="760" spans="1:8" ht="15" customHeight="1" x14ac:dyDescent="0.2">
      <c r="A760" s="14" t="s">
        <v>1513</v>
      </c>
      <c r="B760" s="14" t="s">
        <v>1514</v>
      </c>
      <c r="C760" s="15">
        <v>6</v>
      </c>
      <c r="D760" s="16">
        <v>24.99</v>
      </c>
      <c r="E760" s="15">
        <f t="shared" si="44"/>
        <v>149.94</v>
      </c>
      <c r="F760" s="17">
        <f t="shared" si="45"/>
        <v>5.7673034527677085E-5</v>
      </c>
      <c r="G760" s="18">
        <f t="shared" si="47"/>
        <v>0.99734706349017055</v>
      </c>
      <c r="H760" s="19" t="str">
        <f t="shared" si="46"/>
        <v>C</v>
      </c>
    </row>
    <row r="761" spans="1:8" ht="15" customHeight="1" x14ac:dyDescent="0.2">
      <c r="A761" s="14" t="s">
        <v>1515</v>
      </c>
      <c r="B761" s="14" t="s">
        <v>1516</v>
      </c>
      <c r="C761" s="15">
        <v>10</v>
      </c>
      <c r="D761" s="16">
        <v>14.99</v>
      </c>
      <c r="E761" s="15">
        <f t="shared" si="44"/>
        <v>149.9</v>
      </c>
      <c r="F761" s="17">
        <f t="shared" si="45"/>
        <v>5.7657648897550995E-5</v>
      </c>
      <c r="G761" s="18">
        <f t="shared" si="47"/>
        <v>0.99740472113906808</v>
      </c>
      <c r="H761" s="19" t="str">
        <f t="shared" si="46"/>
        <v>C</v>
      </c>
    </row>
    <row r="762" spans="1:8" ht="15" customHeight="1" x14ac:dyDescent="0.2">
      <c r="A762" s="14" t="s">
        <v>1517</v>
      </c>
      <c r="B762" s="14" t="s">
        <v>1518</v>
      </c>
      <c r="C762" s="15">
        <v>10</v>
      </c>
      <c r="D762" s="16">
        <v>14.99</v>
      </c>
      <c r="E762" s="15">
        <f t="shared" si="44"/>
        <v>149.9</v>
      </c>
      <c r="F762" s="17">
        <f t="shared" si="45"/>
        <v>5.7657648897550995E-5</v>
      </c>
      <c r="G762" s="18">
        <f t="shared" si="47"/>
        <v>0.99746237878796562</v>
      </c>
      <c r="H762" s="19" t="str">
        <f t="shared" si="46"/>
        <v>C</v>
      </c>
    </row>
    <row r="763" spans="1:8" ht="15" customHeight="1" x14ac:dyDescent="0.2">
      <c r="A763" s="14" t="s">
        <v>1519</v>
      </c>
      <c r="B763" s="14" t="s">
        <v>1520</v>
      </c>
      <c r="C763" s="15">
        <v>10</v>
      </c>
      <c r="D763" s="16">
        <v>14.99</v>
      </c>
      <c r="E763" s="15">
        <f t="shared" si="44"/>
        <v>149.9</v>
      </c>
      <c r="F763" s="17">
        <f t="shared" si="45"/>
        <v>5.7657648897550995E-5</v>
      </c>
      <c r="G763" s="18">
        <f t="shared" si="47"/>
        <v>0.99752003643686316</v>
      </c>
      <c r="H763" s="19" t="str">
        <f t="shared" si="46"/>
        <v>C</v>
      </c>
    </row>
    <row r="764" spans="1:8" ht="15" customHeight="1" x14ac:dyDescent="0.2">
      <c r="A764" s="14" t="s">
        <v>1521</v>
      </c>
      <c r="B764" s="14" t="s">
        <v>1522</v>
      </c>
      <c r="C764" s="15">
        <v>15</v>
      </c>
      <c r="D764" s="16">
        <v>9.99</v>
      </c>
      <c r="E764" s="15">
        <f t="shared" si="44"/>
        <v>149.85</v>
      </c>
      <c r="F764" s="17">
        <f t="shared" si="45"/>
        <v>5.7638416859893365E-5</v>
      </c>
      <c r="G764" s="18">
        <f t="shared" si="47"/>
        <v>0.99757767485372306</v>
      </c>
      <c r="H764" s="19" t="str">
        <f t="shared" si="46"/>
        <v>C</v>
      </c>
    </row>
    <row r="765" spans="1:8" ht="15" customHeight="1" x14ac:dyDescent="0.2">
      <c r="A765" s="14" t="s">
        <v>1523</v>
      </c>
      <c r="B765" s="14" t="s">
        <v>1524</v>
      </c>
      <c r="C765" s="15">
        <v>2</v>
      </c>
      <c r="D765" s="16">
        <v>73.989999999999995</v>
      </c>
      <c r="E765" s="15">
        <f t="shared" si="44"/>
        <v>147.97999999999999</v>
      </c>
      <c r="F765" s="17">
        <f t="shared" si="45"/>
        <v>5.6919138651498298E-5</v>
      </c>
      <c r="G765" s="18">
        <f t="shared" si="47"/>
        <v>0.99763459399237453</v>
      </c>
      <c r="H765" s="19" t="str">
        <f t="shared" si="46"/>
        <v>C</v>
      </c>
    </row>
    <row r="766" spans="1:8" ht="15" customHeight="1" x14ac:dyDescent="0.2">
      <c r="A766" s="14" t="s">
        <v>1525</v>
      </c>
      <c r="B766" s="14" t="s">
        <v>1526</v>
      </c>
      <c r="C766" s="15">
        <v>4</v>
      </c>
      <c r="D766" s="16">
        <v>36.99</v>
      </c>
      <c r="E766" s="15">
        <f t="shared" si="44"/>
        <v>147.96</v>
      </c>
      <c r="F766" s="17">
        <f t="shared" si="45"/>
        <v>5.6911445836435259E-5</v>
      </c>
      <c r="G766" s="18">
        <f t="shared" si="47"/>
        <v>0.99769150543821095</v>
      </c>
      <c r="H766" s="19" t="str">
        <f t="shared" si="46"/>
        <v>C</v>
      </c>
    </row>
    <row r="767" spans="1:8" ht="15" customHeight="1" x14ac:dyDescent="0.2">
      <c r="A767" s="14" t="s">
        <v>1527</v>
      </c>
      <c r="B767" s="14" t="s">
        <v>1528</v>
      </c>
      <c r="C767" s="15">
        <v>3</v>
      </c>
      <c r="D767" s="16">
        <v>48.99</v>
      </c>
      <c r="E767" s="15">
        <f t="shared" si="44"/>
        <v>146.97</v>
      </c>
      <c r="F767" s="17">
        <f t="shared" si="45"/>
        <v>5.6530651490814336E-5</v>
      </c>
      <c r="G767" s="18">
        <f t="shared" si="47"/>
        <v>0.99774803608970175</v>
      </c>
      <c r="H767" s="19" t="str">
        <f t="shared" si="46"/>
        <v>C</v>
      </c>
    </row>
    <row r="768" spans="1:8" ht="15" customHeight="1" x14ac:dyDescent="0.2">
      <c r="A768" s="14" t="s">
        <v>1529</v>
      </c>
      <c r="B768" s="14" t="s">
        <v>1530</v>
      </c>
      <c r="C768" s="15">
        <v>7</v>
      </c>
      <c r="D768" s="16">
        <v>20.99</v>
      </c>
      <c r="E768" s="15">
        <f t="shared" si="44"/>
        <v>146.92999999999998</v>
      </c>
      <c r="F768" s="17">
        <f t="shared" si="45"/>
        <v>5.6515265860688231E-5</v>
      </c>
      <c r="G768" s="18">
        <f t="shared" si="47"/>
        <v>0.99780455135556245</v>
      </c>
      <c r="H768" s="19" t="str">
        <f t="shared" si="46"/>
        <v>C</v>
      </c>
    </row>
    <row r="769" spans="1:8" ht="15" customHeight="1" x14ac:dyDescent="0.2">
      <c r="A769" s="14" t="s">
        <v>1531</v>
      </c>
      <c r="B769" s="14" t="s">
        <v>1532</v>
      </c>
      <c r="C769" s="15">
        <v>7</v>
      </c>
      <c r="D769" s="16">
        <v>20.99</v>
      </c>
      <c r="E769" s="15">
        <f t="shared" si="44"/>
        <v>146.92999999999998</v>
      </c>
      <c r="F769" s="17">
        <f t="shared" si="45"/>
        <v>5.6515265860688231E-5</v>
      </c>
      <c r="G769" s="18">
        <f t="shared" si="47"/>
        <v>0.99786106662142315</v>
      </c>
      <c r="H769" s="19" t="str">
        <f t="shared" si="46"/>
        <v>C</v>
      </c>
    </row>
    <row r="770" spans="1:8" ht="15" customHeight="1" x14ac:dyDescent="0.2">
      <c r="A770" s="14" t="s">
        <v>1533</v>
      </c>
      <c r="B770" s="14" t="s">
        <v>1534</v>
      </c>
      <c r="C770" s="15">
        <v>1</v>
      </c>
      <c r="D770" s="16">
        <v>145.99</v>
      </c>
      <c r="E770" s="15">
        <f t="shared" si="44"/>
        <v>145.99</v>
      </c>
      <c r="F770" s="17">
        <f t="shared" si="45"/>
        <v>5.6153703552724945E-5</v>
      </c>
      <c r="G770" s="18">
        <f t="shared" si="47"/>
        <v>0.99791722032497587</v>
      </c>
      <c r="H770" s="19" t="str">
        <f t="shared" si="46"/>
        <v>C</v>
      </c>
    </row>
    <row r="771" spans="1:8" ht="15" customHeight="1" x14ac:dyDescent="0.2">
      <c r="A771" s="14" t="s">
        <v>1535</v>
      </c>
      <c r="B771" s="14" t="s">
        <v>1536</v>
      </c>
      <c r="C771" s="15">
        <v>2</v>
      </c>
      <c r="D771" s="16">
        <v>72.989999999999995</v>
      </c>
      <c r="E771" s="15">
        <f t="shared" si="44"/>
        <v>145.97999999999999</v>
      </c>
      <c r="F771" s="17">
        <f t="shared" si="45"/>
        <v>5.6149857145193412E-5</v>
      </c>
      <c r="G771" s="18">
        <f t="shared" si="47"/>
        <v>0.99797337018212107</v>
      </c>
      <c r="H771" s="19" t="str">
        <f t="shared" si="46"/>
        <v>C</v>
      </c>
    </row>
    <row r="772" spans="1:8" ht="15" customHeight="1" x14ac:dyDescent="0.2">
      <c r="A772" s="14" t="s">
        <v>1537</v>
      </c>
      <c r="B772" s="14" t="s">
        <v>1538</v>
      </c>
      <c r="C772" s="15">
        <v>5</v>
      </c>
      <c r="D772" s="16">
        <v>28.99</v>
      </c>
      <c r="E772" s="15">
        <f t="shared" si="44"/>
        <v>144.94999999999999</v>
      </c>
      <c r="F772" s="17">
        <f t="shared" si="45"/>
        <v>5.5753677169446398E-5</v>
      </c>
      <c r="G772" s="18">
        <f t="shared" si="47"/>
        <v>0.99802912385929055</v>
      </c>
      <c r="H772" s="19" t="str">
        <f t="shared" si="46"/>
        <v>C</v>
      </c>
    </row>
    <row r="773" spans="1:8" ht="15" customHeight="1" x14ac:dyDescent="0.2">
      <c r="A773" s="14" t="s">
        <v>1539</v>
      </c>
      <c r="B773" s="14" t="s">
        <v>1540</v>
      </c>
      <c r="C773" s="15">
        <v>2</v>
      </c>
      <c r="D773" s="16">
        <v>71.989999999999995</v>
      </c>
      <c r="E773" s="15">
        <f t="shared" si="44"/>
        <v>143.97999999999999</v>
      </c>
      <c r="F773" s="17">
        <f t="shared" si="45"/>
        <v>5.5380575638888534E-5</v>
      </c>
      <c r="G773" s="18">
        <f t="shared" si="47"/>
        <v>0.99808450443492946</v>
      </c>
      <c r="H773" s="19" t="str">
        <f t="shared" si="46"/>
        <v>C</v>
      </c>
    </row>
    <row r="774" spans="1:8" ht="15" customHeight="1" x14ac:dyDescent="0.2">
      <c r="A774" s="14" t="s">
        <v>1541</v>
      </c>
      <c r="B774" s="14" t="s">
        <v>1542</v>
      </c>
      <c r="C774" s="15">
        <v>3</v>
      </c>
      <c r="D774" s="16">
        <v>47.99</v>
      </c>
      <c r="E774" s="15">
        <f t="shared" si="44"/>
        <v>143.97</v>
      </c>
      <c r="F774" s="17">
        <f t="shared" si="45"/>
        <v>5.5376729231357014E-5</v>
      </c>
      <c r="G774" s="18">
        <f t="shared" si="47"/>
        <v>0.99813988116416086</v>
      </c>
      <c r="H774" s="19" t="str">
        <f t="shared" si="46"/>
        <v>C</v>
      </c>
    </row>
    <row r="775" spans="1:8" ht="15" customHeight="1" x14ac:dyDescent="0.2">
      <c r="A775" s="14" t="s">
        <v>1543</v>
      </c>
      <c r="B775" s="14" t="s">
        <v>1544</v>
      </c>
      <c r="C775" s="15">
        <v>4</v>
      </c>
      <c r="D775" s="16">
        <v>35.99</v>
      </c>
      <c r="E775" s="15">
        <f t="shared" si="44"/>
        <v>143.96</v>
      </c>
      <c r="F775" s="17">
        <f t="shared" si="45"/>
        <v>5.5372882823825488E-5</v>
      </c>
      <c r="G775" s="18">
        <f t="shared" si="47"/>
        <v>0.99819525404698473</v>
      </c>
      <c r="H775" s="19" t="str">
        <f t="shared" si="46"/>
        <v>C</v>
      </c>
    </row>
    <row r="776" spans="1:8" ht="15" customHeight="1" x14ac:dyDescent="0.2">
      <c r="A776" s="14" t="s">
        <v>1545</v>
      </c>
      <c r="B776" s="14" t="s">
        <v>1546</v>
      </c>
      <c r="C776" s="15">
        <v>4</v>
      </c>
      <c r="D776" s="16">
        <v>35.99</v>
      </c>
      <c r="E776" s="15">
        <f t="shared" si="44"/>
        <v>143.96</v>
      </c>
      <c r="F776" s="17">
        <f t="shared" si="45"/>
        <v>5.5372882823825488E-5</v>
      </c>
      <c r="G776" s="18">
        <f t="shared" si="47"/>
        <v>0.99825062692980859</v>
      </c>
      <c r="H776" s="19" t="str">
        <f t="shared" si="46"/>
        <v>C</v>
      </c>
    </row>
    <row r="777" spans="1:8" ht="15" customHeight="1" x14ac:dyDescent="0.2">
      <c r="A777" s="14" t="s">
        <v>1547</v>
      </c>
      <c r="B777" s="14" t="s">
        <v>1548</v>
      </c>
      <c r="C777" s="15">
        <v>6</v>
      </c>
      <c r="D777" s="16">
        <v>23.99</v>
      </c>
      <c r="E777" s="15">
        <f t="shared" si="44"/>
        <v>143.94</v>
      </c>
      <c r="F777" s="17">
        <f t="shared" si="45"/>
        <v>5.5365190008762436E-5</v>
      </c>
      <c r="G777" s="18">
        <f t="shared" si="47"/>
        <v>0.99830599211981741</v>
      </c>
      <c r="H777" s="19" t="str">
        <f t="shared" si="46"/>
        <v>C</v>
      </c>
    </row>
    <row r="778" spans="1:8" ht="15" customHeight="1" x14ac:dyDescent="0.2">
      <c r="A778" s="14" t="s">
        <v>1549</v>
      </c>
      <c r="B778" s="14" t="s">
        <v>1550</v>
      </c>
      <c r="C778" s="15">
        <v>6</v>
      </c>
      <c r="D778" s="16">
        <v>23.99</v>
      </c>
      <c r="E778" s="15">
        <f t="shared" si="44"/>
        <v>143.94</v>
      </c>
      <c r="F778" s="17">
        <f t="shared" si="45"/>
        <v>5.5365190008762436E-5</v>
      </c>
      <c r="G778" s="18">
        <f t="shared" si="47"/>
        <v>0.99836135730982623</v>
      </c>
      <c r="H778" s="19" t="str">
        <f t="shared" si="46"/>
        <v>C</v>
      </c>
    </row>
    <row r="779" spans="1:8" ht="15" customHeight="1" x14ac:dyDescent="0.2">
      <c r="A779" s="14" t="s">
        <v>1551</v>
      </c>
      <c r="B779" s="14" t="s">
        <v>1552</v>
      </c>
      <c r="C779" s="15">
        <v>8</v>
      </c>
      <c r="D779" s="16">
        <v>17.989999999999998</v>
      </c>
      <c r="E779" s="15">
        <f t="shared" ref="E779:E842" si="48">C779*D779</f>
        <v>143.91999999999999</v>
      </c>
      <c r="F779" s="17">
        <f t="shared" ref="F779:F842" si="49">E779/SUM($E$11:$E$810)</f>
        <v>5.5357497193699384E-5</v>
      </c>
      <c r="G779" s="18">
        <f t="shared" si="47"/>
        <v>0.99841671480701988</v>
      </c>
      <c r="H779" s="19" t="str">
        <f t="shared" ref="H779:H842" si="50">IF(G779&lt;=0.8,"A",IF(G779&lt;=0.95,"B","C"))</f>
        <v>C</v>
      </c>
    </row>
    <row r="780" spans="1:8" ht="15" customHeight="1" x14ac:dyDescent="0.2">
      <c r="A780" s="14" t="s">
        <v>1553</v>
      </c>
      <c r="B780" s="14" t="s">
        <v>1554</v>
      </c>
      <c r="C780" s="15">
        <v>8</v>
      </c>
      <c r="D780" s="16">
        <v>17.989999999999998</v>
      </c>
      <c r="E780" s="15">
        <f t="shared" si="48"/>
        <v>143.91999999999999</v>
      </c>
      <c r="F780" s="17">
        <f t="shared" si="49"/>
        <v>5.5357497193699384E-5</v>
      </c>
      <c r="G780" s="18">
        <f t="shared" ref="G780:G843" si="51">G779+F780</f>
        <v>0.99847207230421353</v>
      </c>
      <c r="H780" s="19" t="str">
        <f t="shared" si="50"/>
        <v>C</v>
      </c>
    </row>
    <row r="781" spans="1:8" ht="15" customHeight="1" x14ac:dyDescent="0.2">
      <c r="A781" s="14" t="s">
        <v>1555</v>
      </c>
      <c r="B781" s="14" t="s">
        <v>1556</v>
      </c>
      <c r="C781" s="15">
        <v>9</v>
      </c>
      <c r="D781" s="16">
        <v>15.99</v>
      </c>
      <c r="E781" s="15">
        <f t="shared" si="48"/>
        <v>143.91</v>
      </c>
      <c r="F781" s="17">
        <f t="shared" si="49"/>
        <v>5.5353650786167865E-5</v>
      </c>
      <c r="G781" s="18">
        <f t="shared" si="51"/>
        <v>0.99852742595499966</v>
      </c>
      <c r="H781" s="19" t="str">
        <f t="shared" si="50"/>
        <v>C</v>
      </c>
    </row>
    <row r="782" spans="1:8" ht="15" customHeight="1" x14ac:dyDescent="0.2">
      <c r="A782" s="14" t="s">
        <v>1557</v>
      </c>
      <c r="B782" s="14" t="s">
        <v>1558</v>
      </c>
      <c r="C782" s="15">
        <v>11</v>
      </c>
      <c r="D782" s="16">
        <v>12.99</v>
      </c>
      <c r="E782" s="15">
        <f t="shared" si="48"/>
        <v>142.89000000000001</v>
      </c>
      <c r="F782" s="17">
        <f t="shared" si="49"/>
        <v>5.4961317217952384E-5</v>
      </c>
      <c r="G782" s="18">
        <f t="shared" si="51"/>
        <v>0.9985823872722176</v>
      </c>
      <c r="H782" s="19" t="str">
        <f t="shared" si="50"/>
        <v>C</v>
      </c>
    </row>
    <row r="783" spans="1:8" ht="15" customHeight="1" x14ac:dyDescent="0.2">
      <c r="A783" s="14" t="s">
        <v>1559</v>
      </c>
      <c r="B783" s="14" t="s">
        <v>1560</v>
      </c>
      <c r="C783" s="15">
        <v>13</v>
      </c>
      <c r="D783" s="16">
        <v>10.99</v>
      </c>
      <c r="E783" s="15">
        <f t="shared" si="48"/>
        <v>142.87</v>
      </c>
      <c r="F783" s="17">
        <f t="shared" si="49"/>
        <v>5.4953624402889325E-5</v>
      </c>
      <c r="G783" s="18">
        <f t="shared" si="51"/>
        <v>0.99863734089662048</v>
      </c>
      <c r="H783" s="19" t="str">
        <f t="shared" si="50"/>
        <v>C</v>
      </c>
    </row>
    <row r="784" spans="1:8" ht="15" customHeight="1" x14ac:dyDescent="0.2">
      <c r="A784" s="14" t="s">
        <v>1561</v>
      </c>
      <c r="B784" s="14" t="s">
        <v>1562</v>
      </c>
      <c r="C784" s="15">
        <v>2</v>
      </c>
      <c r="D784" s="16">
        <v>70.989999999999995</v>
      </c>
      <c r="E784" s="15">
        <f t="shared" si="48"/>
        <v>141.97999999999999</v>
      </c>
      <c r="F784" s="17">
        <f t="shared" si="49"/>
        <v>5.4611294132583648E-5</v>
      </c>
      <c r="G784" s="18">
        <f t="shared" si="51"/>
        <v>0.99869195219075302</v>
      </c>
      <c r="H784" s="19" t="str">
        <f t="shared" si="50"/>
        <v>C</v>
      </c>
    </row>
    <row r="785" spans="1:8" ht="15" customHeight="1" x14ac:dyDescent="0.2">
      <c r="A785" s="14" t="s">
        <v>1563</v>
      </c>
      <c r="B785" s="14" t="s">
        <v>1564</v>
      </c>
      <c r="C785" s="15">
        <v>4</v>
      </c>
      <c r="D785" s="16">
        <v>34.99</v>
      </c>
      <c r="E785" s="15">
        <f t="shared" si="48"/>
        <v>139.96</v>
      </c>
      <c r="F785" s="17">
        <f t="shared" si="49"/>
        <v>5.3834319811215725E-5</v>
      </c>
      <c r="G785" s="18">
        <f t="shared" si="51"/>
        <v>0.99874578651056423</v>
      </c>
      <c r="H785" s="19" t="str">
        <f t="shared" si="50"/>
        <v>C</v>
      </c>
    </row>
    <row r="786" spans="1:8" ht="15" customHeight="1" x14ac:dyDescent="0.2">
      <c r="A786" s="14" t="s">
        <v>1565</v>
      </c>
      <c r="B786" s="14" t="s">
        <v>1566</v>
      </c>
      <c r="C786" s="15">
        <v>4</v>
      </c>
      <c r="D786" s="16">
        <v>34.99</v>
      </c>
      <c r="E786" s="15">
        <f t="shared" si="48"/>
        <v>139.96</v>
      </c>
      <c r="F786" s="17">
        <f t="shared" si="49"/>
        <v>5.3834319811215725E-5</v>
      </c>
      <c r="G786" s="18">
        <f t="shared" si="51"/>
        <v>0.99879962083037543</v>
      </c>
      <c r="H786" s="19" t="str">
        <f t="shared" si="50"/>
        <v>C</v>
      </c>
    </row>
    <row r="787" spans="1:8" ht="15" customHeight="1" x14ac:dyDescent="0.2">
      <c r="A787" s="14" t="s">
        <v>1567</v>
      </c>
      <c r="B787" s="14" t="s">
        <v>1568</v>
      </c>
      <c r="C787" s="15">
        <v>5</v>
      </c>
      <c r="D787" s="16">
        <v>27.99</v>
      </c>
      <c r="E787" s="15">
        <f t="shared" si="48"/>
        <v>139.94999999999999</v>
      </c>
      <c r="F787" s="17">
        <f t="shared" si="49"/>
        <v>5.3830473403684192E-5</v>
      </c>
      <c r="G787" s="18">
        <f t="shared" si="51"/>
        <v>0.99885345130377912</v>
      </c>
      <c r="H787" s="19" t="str">
        <f t="shared" si="50"/>
        <v>C</v>
      </c>
    </row>
    <row r="788" spans="1:8" ht="15" customHeight="1" x14ac:dyDescent="0.2">
      <c r="A788" s="14" t="s">
        <v>1569</v>
      </c>
      <c r="B788" s="14" t="s">
        <v>1570</v>
      </c>
      <c r="C788" s="15">
        <v>5</v>
      </c>
      <c r="D788" s="16">
        <v>27.99</v>
      </c>
      <c r="E788" s="15">
        <f t="shared" si="48"/>
        <v>139.94999999999999</v>
      </c>
      <c r="F788" s="17">
        <f t="shared" si="49"/>
        <v>5.3830473403684192E-5</v>
      </c>
      <c r="G788" s="18">
        <f t="shared" si="51"/>
        <v>0.9989072817771828</v>
      </c>
      <c r="H788" s="19" t="str">
        <f t="shared" si="50"/>
        <v>C</v>
      </c>
    </row>
    <row r="789" spans="1:8" ht="15" customHeight="1" x14ac:dyDescent="0.2">
      <c r="A789" s="14" t="s">
        <v>1571</v>
      </c>
      <c r="B789" s="14" t="s">
        <v>1572</v>
      </c>
      <c r="C789" s="15">
        <v>10</v>
      </c>
      <c r="D789" s="16">
        <v>13.99</v>
      </c>
      <c r="E789" s="15">
        <f t="shared" si="48"/>
        <v>139.9</v>
      </c>
      <c r="F789" s="17">
        <f t="shared" si="49"/>
        <v>5.3811241366026575E-5</v>
      </c>
      <c r="G789" s="18">
        <f t="shared" si="51"/>
        <v>0.99896109301854885</v>
      </c>
      <c r="H789" s="19" t="str">
        <f t="shared" si="50"/>
        <v>C</v>
      </c>
    </row>
    <row r="790" spans="1:8" ht="15" customHeight="1" x14ac:dyDescent="0.2">
      <c r="A790" s="14" t="s">
        <v>1573</v>
      </c>
      <c r="B790" s="14" t="s">
        <v>1574</v>
      </c>
      <c r="C790" s="15">
        <v>10</v>
      </c>
      <c r="D790" s="16">
        <v>13.99</v>
      </c>
      <c r="E790" s="15">
        <f t="shared" si="48"/>
        <v>139.9</v>
      </c>
      <c r="F790" s="17">
        <f t="shared" si="49"/>
        <v>5.3811241366026575E-5</v>
      </c>
      <c r="G790" s="18">
        <f t="shared" si="51"/>
        <v>0.9990149042599149</v>
      </c>
      <c r="H790" s="19" t="str">
        <f t="shared" si="50"/>
        <v>C</v>
      </c>
    </row>
    <row r="791" spans="1:8" ht="15" customHeight="1" x14ac:dyDescent="0.2">
      <c r="A791" s="14" t="s">
        <v>1575</v>
      </c>
      <c r="B791" s="14" t="s">
        <v>1576</v>
      </c>
      <c r="C791" s="15">
        <v>20</v>
      </c>
      <c r="D791" s="16">
        <v>6.99</v>
      </c>
      <c r="E791" s="15">
        <f t="shared" si="48"/>
        <v>139.80000000000001</v>
      </c>
      <c r="F791" s="17">
        <f t="shared" si="49"/>
        <v>5.3772777290711335E-5</v>
      </c>
      <c r="G791" s="18">
        <f t="shared" si="51"/>
        <v>0.99906867703720559</v>
      </c>
      <c r="H791" s="19" t="str">
        <f t="shared" si="50"/>
        <v>C</v>
      </c>
    </row>
    <row r="792" spans="1:8" ht="15" customHeight="1" x14ac:dyDescent="0.2">
      <c r="A792" s="14" t="s">
        <v>1577</v>
      </c>
      <c r="B792" s="14" t="s">
        <v>1578</v>
      </c>
      <c r="C792" s="15">
        <v>6</v>
      </c>
      <c r="D792" s="16">
        <v>22.99</v>
      </c>
      <c r="E792" s="15">
        <f t="shared" si="48"/>
        <v>137.94</v>
      </c>
      <c r="F792" s="17">
        <f t="shared" si="49"/>
        <v>5.3057345489847787E-5</v>
      </c>
      <c r="G792" s="18">
        <f t="shared" si="51"/>
        <v>0.99912173438269547</v>
      </c>
      <c r="H792" s="19" t="str">
        <f t="shared" si="50"/>
        <v>C</v>
      </c>
    </row>
    <row r="793" spans="1:8" ht="15" customHeight="1" x14ac:dyDescent="0.2">
      <c r="A793" s="14" t="s">
        <v>1579</v>
      </c>
      <c r="B793" s="14" t="s">
        <v>1580</v>
      </c>
      <c r="C793" s="15">
        <v>1</v>
      </c>
      <c r="D793" s="16">
        <v>136.99</v>
      </c>
      <c r="E793" s="15">
        <f t="shared" si="48"/>
        <v>136.99</v>
      </c>
      <c r="F793" s="17">
        <f t="shared" si="49"/>
        <v>5.2691936774352975E-5</v>
      </c>
      <c r="G793" s="18">
        <f t="shared" si="51"/>
        <v>0.99917442631946984</v>
      </c>
      <c r="H793" s="19" t="str">
        <f t="shared" si="50"/>
        <v>C</v>
      </c>
    </row>
    <row r="794" spans="1:8" ht="15" customHeight="1" x14ac:dyDescent="0.2">
      <c r="A794" s="14" t="s">
        <v>1581</v>
      </c>
      <c r="B794" s="14" t="s">
        <v>1582</v>
      </c>
      <c r="C794" s="15">
        <v>4</v>
      </c>
      <c r="D794" s="16">
        <v>33.99</v>
      </c>
      <c r="E794" s="15">
        <f t="shared" si="48"/>
        <v>135.96</v>
      </c>
      <c r="F794" s="17">
        <f t="shared" si="49"/>
        <v>5.2295756798605961E-5</v>
      </c>
      <c r="G794" s="18">
        <f t="shared" si="51"/>
        <v>0.9992267220762685</v>
      </c>
      <c r="H794" s="19" t="str">
        <f t="shared" si="50"/>
        <v>C</v>
      </c>
    </row>
    <row r="795" spans="1:8" ht="15" customHeight="1" x14ac:dyDescent="0.2">
      <c r="A795" s="14" t="s">
        <v>1583</v>
      </c>
      <c r="B795" s="14" t="s">
        <v>1584</v>
      </c>
      <c r="C795" s="15">
        <v>4</v>
      </c>
      <c r="D795" s="16">
        <v>33.99</v>
      </c>
      <c r="E795" s="15">
        <f t="shared" si="48"/>
        <v>135.96</v>
      </c>
      <c r="F795" s="17">
        <f t="shared" si="49"/>
        <v>5.2295756798605961E-5</v>
      </c>
      <c r="G795" s="18">
        <f t="shared" si="51"/>
        <v>0.99927901783306716</v>
      </c>
      <c r="H795" s="19" t="str">
        <f t="shared" si="50"/>
        <v>C</v>
      </c>
    </row>
    <row r="796" spans="1:8" ht="15" customHeight="1" x14ac:dyDescent="0.2">
      <c r="A796" s="14" t="s">
        <v>1585</v>
      </c>
      <c r="B796" s="14" t="s">
        <v>1586</v>
      </c>
      <c r="C796" s="15">
        <v>4</v>
      </c>
      <c r="D796" s="16">
        <v>33.99</v>
      </c>
      <c r="E796" s="15">
        <f t="shared" si="48"/>
        <v>135.96</v>
      </c>
      <c r="F796" s="17">
        <f t="shared" si="49"/>
        <v>5.2295756798605961E-5</v>
      </c>
      <c r="G796" s="18">
        <f t="shared" si="51"/>
        <v>0.99933131358986582</v>
      </c>
      <c r="H796" s="19" t="str">
        <f t="shared" si="50"/>
        <v>C</v>
      </c>
    </row>
    <row r="797" spans="1:8" ht="15" customHeight="1" x14ac:dyDescent="0.2">
      <c r="A797" s="14" t="s">
        <v>1587</v>
      </c>
      <c r="B797" s="14" t="s">
        <v>1588</v>
      </c>
      <c r="C797" s="15">
        <v>8</v>
      </c>
      <c r="D797" s="16">
        <v>16.989999999999998</v>
      </c>
      <c r="E797" s="15">
        <f t="shared" si="48"/>
        <v>135.91999999999999</v>
      </c>
      <c r="F797" s="17">
        <f t="shared" si="49"/>
        <v>5.228037116847985E-5</v>
      </c>
      <c r="G797" s="18">
        <f t="shared" si="51"/>
        <v>0.99938359396103427</v>
      </c>
      <c r="H797" s="19" t="str">
        <f t="shared" si="50"/>
        <v>C</v>
      </c>
    </row>
    <row r="798" spans="1:8" ht="15" customHeight="1" x14ac:dyDescent="0.2">
      <c r="A798" s="14" t="s">
        <v>1589</v>
      </c>
      <c r="B798" s="14" t="s">
        <v>1590</v>
      </c>
      <c r="C798" s="15">
        <v>1</v>
      </c>
      <c r="D798" s="16">
        <v>133.99</v>
      </c>
      <c r="E798" s="15">
        <f t="shared" si="48"/>
        <v>133.99</v>
      </c>
      <c r="F798" s="17">
        <f t="shared" si="49"/>
        <v>5.1538014514895647E-5</v>
      </c>
      <c r="G798" s="18">
        <f t="shared" si="51"/>
        <v>0.99943513197554912</v>
      </c>
      <c r="H798" s="19" t="str">
        <f t="shared" si="50"/>
        <v>C</v>
      </c>
    </row>
    <row r="799" spans="1:8" ht="15" customHeight="1" x14ac:dyDescent="0.2">
      <c r="A799" s="14" t="s">
        <v>1591</v>
      </c>
      <c r="B799" s="14" t="s">
        <v>1592</v>
      </c>
      <c r="C799" s="15">
        <v>2</v>
      </c>
      <c r="D799" s="16">
        <v>66.989999999999995</v>
      </c>
      <c r="E799" s="15">
        <f t="shared" si="48"/>
        <v>133.97999999999999</v>
      </c>
      <c r="F799" s="17">
        <f t="shared" si="49"/>
        <v>5.1534168107364114E-5</v>
      </c>
      <c r="G799" s="18">
        <f t="shared" si="51"/>
        <v>0.99948666614365644</v>
      </c>
      <c r="H799" s="19" t="str">
        <f t="shared" si="50"/>
        <v>C</v>
      </c>
    </row>
    <row r="800" spans="1:8" ht="15" customHeight="1" x14ac:dyDescent="0.2">
      <c r="A800" s="14" t="s">
        <v>1593</v>
      </c>
      <c r="B800" s="14" t="s">
        <v>1594</v>
      </c>
      <c r="C800" s="15">
        <v>1</v>
      </c>
      <c r="D800" s="16">
        <v>131.99</v>
      </c>
      <c r="E800" s="15">
        <f t="shared" si="48"/>
        <v>131.99</v>
      </c>
      <c r="F800" s="17">
        <f t="shared" si="49"/>
        <v>5.0768733008590768E-5</v>
      </c>
      <c r="G800" s="18">
        <f t="shared" si="51"/>
        <v>0.99953743487666502</v>
      </c>
      <c r="H800" s="19" t="str">
        <f t="shared" si="50"/>
        <v>C</v>
      </c>
    </row>
    <row r="801" spans="1:8" ht="15" customHeight="1" x14ac:dyDescent="0.2">
      <c r="A801" s="14" t="s">
        <v>1595</v>
      </c>
      <c r="B801" s="14" t="s">
        <v>1596</v>
      </c>
      <c r="C801" s="15">
        <v>1</v>
      </c>
      <c r="D801" s="16">
        <v>127.99</v>
      </c>
      <c r="E801" s="15">
        <f t="shared" si="48"/>
        <v>127.99</v>
      </c>
      <c r="F801" s="17">
        <f t="shared" si="49"/>
        <v>4.9230169995980991E-5</v>
      </c>
      <c r="G801" s="18">
        <f t="shared" si="51"/>
        <v>0.99958666504666105</v>
      </c>
      <c r="H801" s="19" t="str">
        <f t="shared" si="50"/>
        <v>C</v>
      </c>
    </row>
    <row r="802" spans="1:8" ht="15" customHeight="1" x14ac:dyDescent="0.2">
      <c r="A802" s="14" t="s">
        <v>1597</v>
      </c>
      <c r="B802" s="14" t="s">
        <v>1598</v>
      </c>
      <c r="C802" s="15">
        <v>8</v>
      </c>
      <c r="D802" s="16">
        <v>15.99</v>
      </c>
      <c r="E802" s="15">
        <f t="shared" si="48"/>
        <v>127.92</v>
      </c>
      <c r="F802" s="17">
        <f t="shared" si="49"/>
        <v>4.9203245143260322E-5</v>
      </c>
      <c r="G802" s="18">
        <f t="shared" si="51"/>
        <v>0.99963586829180429</v>
      </c>
      <c r="H802" s="19" t="str">
        <f t="shared" si="50"/>
        <v>C</v>
      </c>
    </row>
    <row r="803" spans="1:8" ht="15" customHeight="1" x14ac:dyDescent="0.2">
      <c r="A803" s="14" t="s">
        <v>1599</v>
      </c>
      <c r="B803" s="14" t="s">
        <v>1600</v>
      </c>
      <c r="C803" s="15">
        <v>6</v>
      </c>
      <c r="D803" s="16">
        <v>20.99</v>
      </c>
      <c r="E803" s="15">
        <f t="shared" si="48"/>
        <v>125.94</v>
      </c>
      <c r="F803" s="17">
        <f t="shared" si="49"/>
        <v>4.8441656452018489E-5</v>
      </c>
      <c r="G803" s="18">
        <f t="shared" si="51"/>
        <v>0.9996843099482563</v>
      </c>
      <c r="H803" s="19" t="str">
        <f t="shared" si="50"/>
        <v>C</v>
      </c>
    </row>
    <row r="804" spans="1:8" ht="15" customHeight="1" x14ac:dyDescent="0.2">
      <c r="A804" s="14" t="s">
        <v>1601</v>
      </c>
      <c r="B804" s="14" t="s">
        <v>1602</v>
      </c>
      <c r="C804" s="15">
        <v>7</v>
      </c>
      <c r="D804" s="16">
        <v>17.989999999999998</v>
      </c>
      <c r="E804" s="15">
        <f t="shared" si="48"/>
        <v>125.92999999999999</v>
      </c>
      <c r="F804" s="17">
        <f t="shared" si="49"/>
        <v>4.8437810044486963E-5</v>
      </c>
      <c r="G804" s="18">
        <f t="shared" si="51"/>
        <v>0.99973274775830079</v>
      </c>
      <c r="H804" s="19" t="str">
        <f t="shared" si="50"/>
        <v>C</v>
      </c>
    </row>
    <row r="805" spans="1:8" ht="15" customHeight="1" x14ac:dyDescent="0.2">
      <c r="A805" s="14" t="s">
        <v>1603</v>
      </c>
      <c r="B805" s="14" t="s">
        <v>1604</v>
      </c>
      <c r="C805" s="15">
        <v>1</v>
      </c>
      <c r="D805" s="16">
        <v>123.99</v>
      </c>
      <c r="E805" s="15">
        <f t="shared" si="48"/>
        <v>123.99</v>
      </c>
      <c r="F805" s="17">
        <f t="shared" si="49"/>
        <v>4.7691606983371227E-5</v>
      </c>
      <c r="G805" s="18">
        <f t="shared" si="51"/>
        <v>0.99978043936528416</v>
      </c>
      <c r="H805" s="19" t="str">
        <f t="shared" si="50"/>
        <v>C</v>
      </c>
    </row>
    <row r="806" spans="1:8" ht="15" customHeight="1" x14ac:dyDescent="0.2">
      <c r="A806" s="14" t="s">
        <v>1605</v>
      </c>
      <c r="B806" s="14" t="s">
        <v>1606</v>
      </c>
      <c r="C806" s="15">
        <v>4</v>
      </c>
      <c r="D806" s="16">
        <v>29.99</v>
      </c>
      <c r="E806" s="15">
        <f t="shared" si="48"/>
        <v>119.96</v>
      </c>
      <c r="F806" s="17">
        <f t="shared" si="49"/>
        <v>4.6141504748166885E-5</v>
      </c>
      <c r="G806" s="18">
        <f t="shared" si="51"/>
        <v>0.99982658087003229</v>
      </c>
      <c r="H806" s="19" t="str">
        <f t="shared" si="50"/>
        <v>C</v>
      </c>
    </row>
    <row r="807" spans="1:8" ht="15" customHeight="1" x14ac:dyDescent="0.2">
      <c r="A807" s="14" t="s">
        <v>1607</v>
      </c>
      <c r="B807" s="14" t="s">
        <v>1608</v>
      </c>
      <c r="C807" s="15">
        <v>10</v>
      </c>
      <c r="D807" s="16">
        <v>11.99</v>
      </c>
      <c r="E807" s="15">
        <f t="shared" si="48"/>
        <v>119.9</v>
      </c>
      <c r="F807" s="17">
        <f t="shared" si="49"/>
        <v>4.6118426302977742E-5</v>
      </c>
      <c r="G807" s="18">
        <f t="shared" si="51"/>
        <v>0.99987269929633527</v>
      </c>
      <c r="H807" s="19" t="str">
        <f t="shared" si="50"/>
        <v>C</v>
      </c>
    </row>
    <row r="808" spans="1:8" ht="15" customHeight="1" x14ac:dyDescent="0.2">
      <c r="A808" s="14" t="s">
        <v>1609</v>
      </c>
      <c r="B808" s="14" t="s">
        <v>1610</v>
      </c>
      <c r="C808" s="15">
        <v>1</v>
      </c>
      <c r="D808" s="16">
        <v>116.99</v>
      </c>
      <c r="E808" s="15">
        <f t="shared" si="48"/>
        <v>116.99</v>
      </c>
      <c r="F808" s="17">
        <f t="shared" si="49"/>
        <v>4.4999121711304135E-5</v>
      </c>
      <c r="G808" s="18">
        <f t="shared" si="51"/>
        <v>0.99991769841804656</v>
      </c>
      <c r="H808" s="19" t="str">
        <f t="shared" si="50"/>
        <v>C</v>
      </c>
    </row>
    <row r="809" spans="1:8" ht="15" customHeight="1" x14ac:dyDescent="0.2">
      <c r="A809" s="14" t="s">
        <v>1611</v>
      </c>
      <c r="B809" s="14" t="s">
        <v>1612</v>
      </c>
      <c r="C809" s="15">
        <v>2</v>
      </c>
      <c r="D809" s="16">
        <v>53.99</v>
      </c>
      <c r="E809" s="15">
        <f t="shared" si="48"/>
        <v>107.98</v>
      </c>
      <c r="F809" s="17">
        <f t="shared" si="49"/>
        <v>4.1533508525400639E-5</v>
      </c>
      <c r="G809" s="18">
        <f t="shared" si="51"/>
        <v>0.99995923192657199</v>
      </c>
      <c r="H809" s="19" t="str">
        <f t="shared" si="50"/>
        <v>C</v>
      </c>
    </row>
    <row r="810" spans="1:8" ht="15" customHeight="1" x14ac:dyDescent="0.2">
      <c r="A810" s="14" t="s">
        <v>1613</v>
      </c>
      <c r="B810" s="14" t="s">
        <v>1614</v>
      </c>
      <c r="C810" s="15">
        <v>1</v>
      </c>
      <c r="D810" s="16">
        <v>105.99</v>
      </c>
      <c r="E810" s="15">
        <f t="shared" si="48"/>
        <v>105.99</v>
      </c>
      <c r="F810" s="17">
        <f t="shared" si="49"/>
        <v>4.076807342662728E-5</v>
      </c>
      <c r="G810" s="18">
        <f t="shared" si="51"/>
        <v>0.99999999999999867</v>
      </c>
      <c r="H810" s="19" t="str">
        <f t="shared" si="50"/>
        <v>C</v>
      </c>
    </row>
  </sheetData>
  <conditionalFormatting sqref="H11:H810">
    <cfRule type="cellIs" dxfId="2" priority="2" operator="equal">
      <formula>"A"</formula>
    </cfRule>
    <cfRule type="cellIs" dxfId="1" priority="3" operator="equal">
      <formula>"B"</formula>
    </cfRule>
    <cfRule type="cellIs" dxfId="0" priority="4" operator="equal">
      <formula>"C"</formula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6"/>
  <sheetViews>
    <sheetView zoomScaleNormal="100" workbookViewId="0">
      <selection activeCell="B23" sqref="B23"/>
    </sheetView>
  </sheetViews>
  <sheetFormatPr baseColWidth="10" defaultColWidth="8.6640625" defaultRowHeight="15" x14ac:dyDescent="0.2"/>
  <cols>
    <col min="1" max="1" width="12" customWidth="1"/>
    <col min="2" max="2" width="95" customWidth="1"/>
  </cols>
  <sheetData>
    <row r="1" spans="1:2" ht="17.25" customHeight="1" x14ac:dyDescent="0.2">
      <c r="A1" s="1" t="s">
        <v>1615</v>
      </c>
    </row>
    <row r="3" spans="1:2" x14ac:dyDescent="0.2">
      <c r="A3" s="21" t="s">
        <v>1616</v>
      </c>
      <c r="B3" s="20" t="s">
        <v>1617</v>
      </c>
    </row>
    <row r="4" spans="1:2" x14ac:dyDescent="0.2">
      <c r="A4" s="22"/>
    </row>
    <row r="5" spans="1:2" x14ac:dyDescent="0.2">
      <c r="A5" s="21" t="s">
        <v>1618</v>
      </c>
      <c r="B5" s="20" t="s">
        <v>1619</v>
      </c>
    </row>
    <row r="6" spans="1:2" x14ac:dyDescent="0.2">
      <c r="A6" s="22"/>
    </row>
    <row r="7" spans="1:2" x14ac:dyDescent="0.2">
      <c r="A7" s="21" t="s">
        <v>1620</v>
      </c>
      <c r="B7" s="20" t="s">
        <v>1621</v>
      </c>
    </row>
    <row r="8" spans="1:2" x14ac:dyDescent="0.2">
      <c r="A8" s="22"/>
    </row>
    <row r="9" spans="1:2" ht="28" x14ac:dyDescent="0.2">
      <c r="A9" s="21" t="s">
        <v>1622</v>
      </c>
      <c r="B9" s="20" t="s">
        <v>1623</v>
      </c>
    </row>
    <row r="10" spans="1:2" x14ac:dyDescent="0.2">
      <c r="A10" s="22"/>
    </row>
    <row r="11" spans="1:2" ht="28" x14ac:dyDescent="0.2">
      <c r="A11" s="21" t="s">
        <v>1624</v>
      </c>
      <c r="B11" s="20" t="s">
        <v>1625</v>
      </c>
    </row>
    <row r="12" spans="1:2" x14ac:dyDescent="0.2">
      <c r="A12" s="22"/>
    </row>
    <row r="13" spans="1:2" x14ac:dyDescent="0.2">
      <c r="A13" s="21" t="s">
        <v>1626</v>
      </c>
      <c r="B13" s="20" t="s">
        <v>1627</v>
      </c>
    </row>
    <row r="16" spans="1:2" ht="15" customHeight="1" x14ac:dyDescent="0.2">
      <c r="A16" s="2" t="s">
        <v>1628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Analiza ABC</vt:lpstr>
      <vt:lpstr>Instrukcja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ABC — szablon (dane przykładowe)</dc:title>
  <dc:subject/>
  <dc:creator>Planislav</dc:creator>
  <dc:description>Szablon analizy ABC dla e-commerce. Więcej: planislav.com</dc:description>
  <cp:lastModifiedBy>Tomasz Mazurkiewicz</cp:lastModifiedBy>
  <cp:revision>0</cp:revision>
  <dcterms:created xsi:type="dcterms:W3CDTF">2026-08-14T12:31:52Z</dcterms:created>
  <dcterms:modified xsi:type="dcterms:W3CDTF">2026-08-14T13:31:23Z</dcterms:modified>
  <dc:language>pl-PL</dc:language>
</cp:coreProperties>
</file>